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filterPrivacy="1" codeName="ThisWorkbook" defaultThemeVersion="166925"/>
  <xr:revisionPtr revIDLastSave="0" documentId="13_ncr:1_{A8B67023-B670-4ACA-9626-04C9F9095612}" xr6:coauthVersionLast="44" xr6:coauthVersionMax="45" xr10:uidLastSave="{00000000-0000-0000-0000-000000000000}"/>
  <bookViews>
    <workbookView xWindow="5880" yWindow="-16320" windowWidth="29040" windowHeight="15840" firstSheet="1" activeTab="1" xr2:uid="{274C49DE-5D7A-48BA-973B-BD94104050AA}"/>
  </bookViews>
  <sheets>
    <sheet name="Summary" sheetId="2" r:id="rId1"/>
    <sheet name="T1" sheetId="1" r:id="rId2"/>
  </sheets>
  <definedNames>
    <definedName name="_xlnm.Print_Titles" localSheetId="1">'T1'!$A:$A,'T1'!$6:$7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Z32" i="1" l="1"/>
  <c r="AZ34" i="1"/>
  <c r="AZ36" i="1"/>
  <c r="AZ38" i="1"/>
  <c r="AW38" i="1" l="1"/>
  <c r="AT38" i="1"/>
  <c r="AQ38" i="1"/>
  <c r="AN38" i="1"/>
  <c r="AK38" i="1"/>
  <c r="AH38" i="1"/>
  <c r="AE38" i="1"/>
  <c r="AB38" i="1"/>
  <c r="Y38" i="1"/>
  <c r="V38" i="1"/>
  <c r="S38" i="1"/>
  <c r="P38" i="1"/>
  <c r="M38" i="1"/>
  <c r="J38" i="1"/>
  <c r="G38" i="1"/>
  <c r="AW36" i="1"/>
  <c r="AT36" i="1"/>
  <c r="AQ36" i="1"/>
  <c r="AN36" i="1"/>
  <c r="AK36" i="1"/>
  <c r="AH36" i="1"/>
  <c r="AE36" i="1"/>
  <c r="AB36" i="1"/>
  <c r="Y36" i="1"/>
  <c r="V36" i="1"/>
  <c r="S36" i="1"/>
  <c r="P36" i="1"/>
  <c r="M36" i="1"/>
  <c r="J36" i="1"/>
  <c r="G36" i="1"/>
  <c r="AW34" i="1"/>
  <c r="AT34" i="1"/>
  <c r="AQ34" i="1"/>
  <c r="AN34" i="1"/>
  <c r="AK34" i="1"/>
  <c r="AH34" i="1"/>
  <c r="AE34" i="1"/>
  <c r="AB34" i="1"/>
  <c r="Y34" i="1"/>
  <c r="V34" i="1"/>
  <c r="S34" i="1"/>
  <c r="P34" i="1"/>
  <c r="M34" i="1"/>
  <c r="J34" i="1"/>
  <c r="G34" i="1"/>
  <c r="AW32" i="1"/>
  <c r="AT32" i="1"/>
  <c r="AQ32" i="1"/>
  <c r="AN32" i="1"/>
  <c r="AK32" i="1"/>
  <c r="AH32" i="1"/>
  <c r="AE32" i="1"/>
  <c r="AB32" i="1"/>
  <c r="Y32" i="1"/>
  <c r="V32" i="1"/>
  <c r="S32" i="1"/>
  <c r="P32" i="1"/>
  <c r="M32" i="1"/>
  <c r="J32" i="1"/>
  <c r="G32" i="1"/>
  <c r="AW40" i="1"/>
  <c r="D38" i="1"/>
  <c r="D36" i="1"/>
  <c r="D34" i="1"/>
  <c r="D32" i="1"/>
  <c r="AT13" i="1" l="1"/>
  <c r="AT17" i="1"/>
</calcChain>
</file>

<file path=xl/sharedStrings.xml><?xml version="1.0" encoding="utf-8"?>
<sst xmlns="http://schemas.openxmlformats.org/spreadsheetml/2006/main" count="236" uniqueCount="103">
  <si>
    <t xml:space="preserve">Ofcom use of communication services, consumer omnibus: Digital exclusion analysis </t>
  </si>
  <si>
    <t>Fieldwork: 26th February - 17th March 2020</t>
  </si>
  <si>
    <t>Base: 4278 UK adults aged 16+</t>
  </si>
  <si>
    <t xml:space="preserve">Overall, one in ten UK adults is digitally excluded (i.e. do not use the internet or have access to the internet at home). Age is the characteristic that’s most likely to identify digital exclusion, and those aged 70 or over are significantly more likely to be digitally excluded than all UK adults. </t>
  </si>
  <si>
    <t>Other characteristics that can also increase the likelihood of being digitally excluded include; living alone, having a condition that limits or impairs their use of communications services and being financially vulnerable. When a consumer has more than one of these different characteristics, the likelihood of them being digitally excluded increases even more.</t>
  </si>
  <si>
    <r>
      <t>Four in ten of the UK population aged 70+ are digitally excluded</t>
    </r>
    <r>
      <rPr>
        <sz val="11"/>
        <color theme="1"/>
        <rFont val="Calibri"/>
        <family val="2"/>
        <scheme val="minor"/>
      </rPr>
      <t>.</t>
    </r>
  </si>
  <si>
    <r>
      <t>-</t>
    </r>
    <r>
      <rPr>
        <sz val="7"/>
        <color theme="1"/>
        <rFont val="Times New Roman"/>
        <family val="1"/>
      </rPr>
      <t xml:space="preserve">          </t>
    </r>
    <r>
      <rPr>
        <sz val="11"/>
        <color theme="1"/>
        <rFont val="Calibri"/>
        <family val="2"/>
        <scheme val="minor"/>
      </rPr>
      <t>40% of those aged 70+ don't use the internet at all or don’t have access to the internet at home (vs. 10% of UK adults).</t>
    </r>
  </si>
  <si>
    <r>
      <t>-</t>
    </r>
    <r>
      <rPr>
        <sz val="7"/>
        <color theme="1"/>
        <rFont val="Times New Roman"/>
        <family val="1"/>
      </rPr>
      <t xml:space="preserve">          </t>
    </r>
    <r>
      <rPr>
        <sz val="11"/>
        <color theme="1"/>
        <rFont val="Calibri"/>
        <family val="2"/>
        <scheme val="minor"/>
      </rPr>
      <t>32% of 70+ year olds said they don’t have access to a connected device in their household, compared to 7% of UK adults.</t>
    </r>
  </si>
  <si>
    <r>
      <t>-</t>
    </r>
    <r>
      <rPr>
        <sz val="7"/>
        <color theme="1"/>
        <rFont val="Times New Roman"/>
        <family val="1"/>
      </rPr>
      <t xml:space="preserve">          </t>
    </r>
    <r>
      <rPr>
        <sz val="11"/>
        <color theme="1"/>
        <rFont val="Calibri"/>
        <family val="2"/>
        <scheme val="minor"/>
      </rPr>
      <t>42% of those aged 70+ don’t have personal access to connected devices versus 12% of UK adults.</t>
    </r>
  </si>
  <si>
    <t>About one in five UK adults with a condition that limits or impacts their use of communication services* is digitally excluded</t>
  </si>
  <si>
    <r>
      <t>-</t>
    </r>
    <r>
      <rPr>
        <sz val="7"/>
        <color theme="1"/>
        <rFont val="Times New Roman"/>
        <family val="1"/>
      </rPr>
      <t xml:space="preserve">          </t>
    </r>
    <r>
      <rPr>
        <sz val="11"/>
        <color theme="1"/>
        <rFont val="Calibri"/>
        <family val="2"/>
        <scheme val="minor"/>
      </rPr>
      <t>23% of those with any limitations/impairments don’t use the internet or have home internet access (vs. 10% of UK adults)</t>
    </r>
  </si>
  <si>
    <r>
      <t>-</t>
    </r>
    <r>
      <rPr>
        <sz val="7"/>
        <color theme="1"/>
        <rFont val="Times New Roman"/>
        <family val="1"/>
      </rPr>
      <t xml:space="preserve">          </t>
    </r>
    <r>
      <rPr>
        <sz val="11"/>
        <color theme="1"/>
        <rFont val="Calibri"/>
        <family val="2"/>
        <scheme val="minor"/>
      </rPr>
      <t xml:space="preserve">25% don’t have personal access to a connected device (vs. 12% of UK adults) </t>
    </r>
  </si>
  <si>
    <t>There are no significant differences between those who stated they had breathing difficulties or chest pains and those with any type of limitations/impacting conditions.</t>
  </si>
  <si>
    <t>Living alone also has impact on likelihood to be digitally excluded with around 3 in 10 not using the internet or having personal access to connected device.</t>
  </si>
  <si>
    <t xml:space="preserve">Financial vulnerability** </t>
  </si>
  <si>
    <t xml:space="preserve">Around one in five of the most financially vulnerable (MFV) said they don’t use the internet or have home internet access have access </t>
  </si>
  <si>
    <r>
      <t>-</t>
    </r>
    <r>
      <rPr>
        <sz val="7"/>
        <color theme="1"/>
        <rFont val="Times New Roman"/>
        <family val="1"/>
      </rPr>
      <t xml:space="preserve">          </t>
    </r>
    <r>
      <rPr>
        <sz val="11"/>
        <color theme="1"/>
        <rFont val="Calibri"/>
        <family val="2"/>
        <scheme val="minor"/>
      </rPr>
      <t>15% don’t have access to a connected device in their household (vs. 7% of UK adults)</t>
    </r>
  </si>
  <si>
    <r>
      <t>-</t>
    </r>
    <r>
      <rPr>
        <sz val="7"/>
        <color theme="1"/>
        <rFont val="Times New Roman"/>
        <family val="1"/>
      </rPr>
      <t xml:space="preserve">          </t>
    </r>
    <r>
      <rPr>
        <sz val="11"/>
        <color theme="1"/>
        <rFont val="Calibri"/>
        <family val="2"/>
        <scheme val="minor"/>
      </rPr>
      <t>28% said they don’t personally use a smartphone (vs. 18% of UK adults)</t>
    </r>
  </si>
  <si>
    <t>Combining characteristics</t>
  </si>
  <si>
    <t>Among those living alone who are also aged 70 and over, more than half stated they don’t use the internet or have access to the internet at home (53%)</t>
  </si>
  <si>
    <r>
      <t>-</t>
    </r>
    <r>
      <rPr>
        <sz val="7"/>
        <color theme="1"/>
        <rFont val="Times New Roman"/>
        <family val="1"/>
      </rPr>
      <t xml:space="preserve">          </t>
    </r>
    <r>
      <rPr>
        <sz val="11"/>
        <color theme="1"/>
        <rFont val="Calibri"/>
        <family val="2"/>
        <scheme val="minor"/>
      </rPr>
      <t>46% don’t have access to a connected device in their household</t>
    </r>
  </si>
  <si>
    <r>
      <t>-</t>
    </r>
    <r>
      <rPr>
        <sz val="7"/>
        <color theme="1"/>
        <rFont val="Times New Roman"/>
        <family val="1"/>
      </rPr>
      <t xml:space="preserve">          </t>
    </r>
    <r>
      <rPr>
        <sz val="11"/>
        <color theme="1"/>
        <rFont val="Calibri"/>
        <family val="2"/>
        <scheme val="minor"/>
      </rPr>
      <t>72% said they don’t personally use a smartphone compared to 18% of UK adults</t>
    </r>
  </si>
  <si>
    <t>Four in ten of those living alone with a condition that limits or impacts their use of communications services said they don’t use the internet or have access to it at home</t>
  </si>
  <si>
    <r>
      <t>-</t>
    </r>
    <r>
      <rPr>
        <sz val="7"/>
        <color theme="1"/>
        <rFont val="Times New Roman"/>
        <family val="1"/>
      </rPr>
      <t xml:space="preserve">          </t>
    </r>
    <r>
      <rPr>
        <sz val="11"/>
        <color theme="1"/>
        <rFont val="Calibri"/>
        <family val="2"/>
        <scheme val="minor"/>
      </rPr>
      <t>32% don’t have access to a connected device in their household</t>
    </r>
  </si>
  <si>
    <r>
      <t>-</t>
    </r>
    <r>
      <rPr>
        <sz val="7"/>
        <color theme="1"/>
        <rFont val="Times New Roman"/>
        <family val="1"/>
      </rPr>
      <t xml:space="preserve">          </t>
    </r>
    <r>
      <rPr>
        <sz val="11"/>
        <color theme="1"/>
        <rFont val="Calibri"/>
        <family val="2"/>
        <scheme val="minor"/>
      </rPr>
      <t>55% said they don’t personally use a smartphone</t>
    </r>
  </si>
  <si>
    <t>Three in five of those who live alone, aged over 70 and have a condition that limits or impacts their use of communications services said they don’t use the internet or have access to it at home</t>
  </si>
  <si>
    <r>
      <t>-</t>
    </r>
    <r>
      <rPr>
        <sz val="7"/>
        <color theme="1"/>
        <rFont val="Times New Roman"/>
        <family val="1"/>
      </rPr>
      <t xml:space="preserve">          </t>
    </r>
    <r>
      <rPr>
        <sz val="11"/>
        <color theme="1"/>
        <rFont val="Calibri"/>
        <family val="2"/>
        <scheme val="minor"/>
      </rPr>
      <t>51% don’t have access to a connected device in their household</t>
    </r>
  </si>
  <si>
    <r>
      <t>-</t>
    </r>
    <r>
      <rPr>
        <sz val="7"/>
        <color theme="1"/>
        <rFont val="Times New Roman"/>
        <family val="1"/>
      </rPr>
      <t xml:space="preserve">          </t>
    </r>
    <r>
      <rPr>
        <sz val="11"/>
        <color theme="1"/>
        <rFont val="Calibri"/>
        <family val="2"/>
        <scheme val="minor"/>
      </rPr>
      <t xml:space="preserve">58% don’t have personal access to a connected device, this compares to 12% of UK adults </t>
    </r>
  </si>
  <si>
    <r>
      <t>-</t>
    </r>
    <r>
      <rPr>
        <sz val="7"/>
        <color theme="1"/>
        <rFont val="Times New Roman"/>
        <family val="1"/>
      </rPr>
      <t xml:space="preserve">          </t>
    </r>
    <r>
      <rPr>
        <sz val="11"/>
        <color theme="1"/>
        <rFont val="Calibri"/>
        <family val="2"/>
        <scheme val="minor"/>
      </rPr>
      <t>79% said they don’t personally use a smartphone (vs. 18% of UK adults)</t>
    </r>
  </si>
  <si>
    <t>Notes:</t>
  </si>
  <si>
    <r>
      <t>*</t>
    </r>
    <r>
      <rPr>
        <i/>
        <sz val="11"/>
        <color theme="1"/>
        <rFont val="Calibri"/>
        <family val="2"/>
        <scheme val="minor"/>
      </rPr>
      <t>Limiting/impacting conditions include: Hearing, eyesight, mobility, dexterity, breathing, mental abilities, social behaviour, mental health and other illnesses.</t>
    </r>
  </si>
  <si>
    <r>
      <t>**</t>
    </r>
    <r>
      <rPr>
        <i/>
        <sz val="11"/>
        <color theme="1"/>
        <rFont val="Calibri"/>
        <family val="2"/>
        <scheme val="minor"/>
      </rPr>
      <t>Financially vulnerable (FV) is based on combining; income, household size, number of adults and children (under 16) in the household.</t>
    </r>
  </si>
  <si>
    <t xml:space="preserve">Out of workforce includes people who are retired, still at school, full time higher education and not in paid employment (not seeking work). </t>
  </si>
  <si>
    <t xml:space="preserve">Key: </t>
  </si>
  <si>
    <t xml:space="preserve">Where base sizes are less than 100 results are indicative only. </t>
  </si>
  <si>
    <r>
      <t xml:space="preserve">This analysis </t>
    </r>
    <r>
      <rPr>
        <b/>
        <sz val="8"/>
        <color theme="1"/>
        <rFont val="Arial"/>
        <family val="2"/>
      </rPr>
      <t>includes</t>
    </r>
    <r>
      <rPr>
        <sz val="8"/>
        <color theme="1"/>
        <rFont val="Arial"/>
        <family val="2"/>
      </rPr>
      <t xml:space="preserve"> criteria from the variables which were not included in the coding e.g. someone over 70 and living alone only - may or may not have a limitation or impairment and/ or fall within the MFV category. </t>
    </r>
  </si>
  <si>
    <r>
      <t xml:space="preserve">This analysis </t>
    </r>
    <r>
      <rPr>
        <b/>
        <sz val="8"/>
        <color theme="1"/>
        <rFont val="Arial"/>
        <family val="2"/>
      </rPr>
      <t>excludes</t>
    </r>
    <r>
      <rPr>
        <sz val="8"/>
        <color theme="1"/>
        <rFont val="Arial"/>
        <family val="2"/>
      </rPr>
      <t xml:space="preserve"> criteria from the variables which were not included in the coding e.g. this shows someone over 70 and living alone only - then they do not have a limitation or impairment or fall within the MFV category. </t>
    </r>
  </si>
  <si>
    <t>70+</t>
  </si>
  <si>
    <t>ANY limitations or impairments</t>
  </si>
  <si>
    <t>Breathing limitation/impairment</t>
  </si>
  <si>
    <t>Live alone</t>
  </si>
  <si>
    <t>Live alone and over 70yrs old</t>
  </si>
  <si>
    <t>Live alone with a limitation/impairment</t>
  </si>
  <si>
    <t>Live alone, over 70yrs old with limitation/impairment</t>
  </si>
  <si>
    <t>Live alone with breathing limitation/impairment</t>
  </si>
  <si>
    <t>Employed</t>
  </si>
  <si>
    <t>Unemployed</t>
  </si>
  <si>
    <t>Out of workforce</t>
  </si>
  <si>
    <t>Most Financially Vulnerable (MFV)</t>
  </si>
  <si>
    <t>Potentially Financially Vulnerable (PFV)</t>
  </si>
  <si>
    <t>Crime victim in last 12 Months</t>
  </si>
  <si>
    <t>Socio-economic grade - DE</t>
  </si>
  <si>
    <t>Unweighted Base</t>
  </si>
  <si>
    <t>Base</t>
  </si>
  <si>
    <t>Those with ANY limitations/impairments</t>
  </si>
  <si>
    <t>Those with breathing limitations/impairments</t>
  </si>
  <si>
    <t>Living alone</t>
  </si>
  <si>
    <t>Living alone - over 70</t>
  </si>
  <si>
    <t>Living alone - with a limitation/impairment</t>
  </si>
  <si>
    <t>Living alone - with a disability and over 70</t>
  </si>
  <si>
    <t>Living alone with breathing limitation/impairment</t>
  </si>
  <si>
    <t>Most Financially vulnerable (MFV)</t>
  </si>
  <si>
    <t>Potentially financially vulnerable (PFV)</t>
  </si>
  <si>
    <t>Have been a victim of crime in the last 12 months</t>
  </si>
  <si>
    <t>SEG DE</t>
  </si>
  <si>
    <t>Don’t have HH access to connected devices</t>
  </si>
  <si>
    <t xml:space="preserve">Don’t have personal access to connected devices </t>
  </si>
  <si>
    <t>Don't personally use a smartphone</t>
  </si>
  <si>
    <t>Don't use the internet or have home internet access (including a smartphone)</t>
  </si>
  <si>
    <t>Don't have home internet access (including a smartphone) but use it elsewhere</t>
  </si>
  <si>
    <t>-</t>
  </si>
  <si>
    <t>*</t>
  </si>
  <si>
    <t>Over 70 and Most Financially Vulnerable</t>
  </si>
  <si>
    <t>Over 70 and limitations or impairments</t>
  </si>
  <si>
    <t>Over 70 and live alone</t>
  </si>
  <si>
    <t>Over 70 and limitations or impairments and live alone</t>
  </si>
  <si>
    <t>Over 70, Most Financially Vulnerable and limitations or impairments</t>
  </si>
  <si>
    <t>Over 70, Most Financially Vulnerable and living alone</t>
  </si>
  <si>
    <t>Over 70yrs old, Most Financially Vulnerable with limitations/impairments and living alone</t>
  </si>
  <si>
    <t>Most Financially Vulnerable with limitations/impairments</t>
  </si>
  <si>
    <t>Most Financially Vulnerable with limitations/impairments and living alone</t>
  </si>
  <si>
    <t>Limitations/impairments and living alone</t>
  </si>
  <si>
    <t>Over 70 and Socio-Economic Grade DE</t>
  </si>
  <si>
    <t>Over 70, Socio-Economic Grade DE and limitations/impairments</t>
  </si>
  <si>
    <t>Over 70, Socio-Economic Grade DE and living alone</t>
  </si>
  <si>
    <t>Over 70, Socio-Economic Grade DE, limitations/impairments and living alone</t>
  </si>
  <si>
    <t>Socio-Economic Grade DE and limitations/impairments</t>
  </si>
  <si>
    <t>Socio-Economic Grade DE and living alone</t>
  </si>
  <si>
    <t>Socio-Economic Grade DE, limitations/impairments and living alone</t>
  </si>
  <si>
    <t>70+ and MFV</t>
  </si>
  <si>
    <t>Over 70 and limitations/impairments</t>
  </si>
  <si>
    <t>Over 70, limitations/impairments and live alone</t>
  </si>
  <si>
    <t>Over 70, MFV, limitations/impairments</t>
  </si>
  <si>
    <t>Over 70, MFV and living alone</t>
  </si>
  <si>
    <t>Over 70, MFV, limitations/impairments and living alone</t>
  </si>
  <si>
    <t>MFV and limitations/impairments</t>
  </si>
  <si>
    <t>MFV, limitations/impairments and living alone</t>
  </si>
  <si>
    <t>Over 70 and SEG DE</t>
  </si>
  <si>
    <t>Over 70, SEG DE and limitations/impairments</t>
  </si>
  <si>
    <t>Over 70, SEG DE and living alone</t>
  </si>
  <si>
    <t>Over 70, SEG DE, limitations/impairments and living alone</t>
  </si>
  <si>
    <t>SEG DE and limitations/impairments</t>
  </si>
  <si>
    <t>SEG DE and living alone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</si>
</sst>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b/>
      <sz val="10"/>
      <color theme="1"/>
      <name val="Arial"/>
      <family val="2"/>
    </font>
    <font>
      <sz val="8"/>
      <color theme="1"/>
      <name val="Arial"/>
      <family val="2"/>
    </font>
    <font>
      <b/>
      <sz val="8"/>
      <color theme="1"/>
      <name val="Arial"/>
      <family val="2"/>
    </font>
    <font>
      <b/>
      <i/>
      <sz val="8"/>
      <color theme="1"/>
      <name val="Arial"/>
      <family val="2"/>
    </font>
    <font>
      <i/>
      <sz val="8"/>
      <color theme="1"/>
      <name val="Arial"/>
      <family val="2"/>
    </font>
    <font>
      <b/>
      <sz val="11"/>
      <color theme="1"/>
      <name val="Calibri"/>
      <family val="2"/>
      <scheme val="minor"/>
    </font>
    <font>
      <sz val="7"/>
      <color theme="1"/>
      <name val="Times New Roman"/>
      <family val="1"/>
    </font>
    <font>
      <b/>
      <u/>
      <sz val="11"/>
      <color theme="1"/>
      <name val="Calibri"/>
      <family val="2"/>
      <scheme val="minor"/>
    </font>
    <font>
      <b/>
      <sz val="11"/>
      <color rgb="FFFF0000"/>
      <name val="Calibri"/>
      <family val="2"/>
      <scheme val="minor"/>
    </font>
    <font>
      <i/>
      <sz val="11"/>
      <color theme="1"/>
      <name val="Calibri"/>
      <family val="2"/>
      <scheme val="minor"/>
    </font>
    <font>
      <sz val="11"/>
      <color theme="1"/>
      <name val="Calibri"/>
      <family val="2"/>
      <scheme val="minor"/>
    </font>
    <font>
      <b/>
      <sz val="10"/>
      <color theme="1"/>
      <name val="Arial"/>
    </font>
    <font>
      <b/>
      <sz val="8"/>
      <color theme="1"/>
      <name val="Arial"/>
    </font>
    <font>
      <sz val="8"/>
      <color theme="1"/>
      <name val="Arial"/>
    </font>
    <font>
      <b/>
      <i/>
      <sz val="8"/>
      <color theme="1"/>
      <name val="Arial"/>
    </font>
    <font>
      <i/>
      <sz val="8"/>
      <color theme="1"/>
      <name val="Arial"/>
    </font>
  </fonts>
  <fills count="6">
    <fill>
      <patternFill patternType="none"/>
    </fill>
    <fill>
      <patternFill patternType="gray125"/>
    </fill>
    <fill>
      <patternFill patternType="solid">
        <fgColor theme="5" tint="0.39997558519241921"/>
        <bgColor indexed="64"/>
      </patternFill>
    </fill>
    <fill>
      <patternFill patternType="solid">
        <fgColor theme="5" tint="0.59999389629810485"/>
        <bgColor indexed="64"/>
      </patternFill>
    </fill>
    <fill>
      <patternFill patternType="solid">
        <fgColor theme="9" tint="0.79998168889431442"/>
        <bgColor indexed="64"/>
      </patternFill>
    </fill>
    <fill>
      <patternFill patternType="solid">
        <fgColor theme="7" tint="0.59999389629810485"/>
        <bgColor indexed="64"/>
      </patternFill>
    </fill>
  </fills>
  <borders count="9">
    <border>
      <left/>
      <right/>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bottom/>
      <diagonal/>
    </border>
    <border>
      <left style="thin">
        <color indexed="64"/>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s>
  <cellStyleXfs count="2">
    <xf numFmtId="0" fontId="0" fillId="0" borderId="0"/>
    <xf numFmtId="9" fontId="11" fillId="0" borderId="0" applyFont="0" applyFill="0" applyBorder="0" applyAlignment="0" applyProtection="0"/>
  </cellStyleXfs>
  <cellXfs count="123">
    <xf numFmtId="0" fontId="0" fillId="0" borderId="0" xfId="0"/>
    <xf numFmtId="49" fontId="0" fillId="0" borderId="7" xfId="0" applyNumberFormat="1" applyBorder="1"/>
    <xf numFmtId="49" fontId="3" fillId="0" borderId="8" xfId="0" applyNumberFormat="1" applyFont="1" applyBorder="1" applyAlignment="1">
      <alignment horizontal="center" vertical="center" wrapText="1"/>
    </xf>
    <xf numFmtId="49" fontId="3" fillId="0" borderId="6" xfId="0" applyNumberFormat="1" applyFont="1" applyBorder="1" applyAlignment="1">
      <alignment horizontal="center" vertical="center" wrapText="1"/>
    </xf>
    <xf numFmtId="49" fontId="2" fillId="0" borderId="6" xfId="0" applyNumberFormat="1" applyFont="1" applyBorder="1" applyAlignment="1">
      <alignment horizontal="center" vertical="center" wrapText="1"/>
    </xf>
    <xf numFmtId="0" fontId="2" fillId="0" borderId="0" xfId="0" applyFont="1" applyBorder="1" applyAlignment="1">
      <alignment horizontal="right"/>
    </xf>
    <xf numFmtId="0" fontId="3" fillId="0" borderId="4" xfId="0" applyFont="1" applyBorder="1" applyAlignment="1">
      <alignment horizontal="right"/>
    </xf>
    <xf numFmtId="0" fontId="3" fillId="0" borderId="0" xfId="0" applyFont="1" applyBorder="1" applyAlignment="1">
      <alignment horizontal="right"/>
    </xf>
    <xf numFmtId="1" fontId="3" fillId="0" borderId="5" xfId="0" applyNumberFormat="1" applyFont="1" applyBorder="1" applyAlignment="1">
      <alignment horizontal="right"/>
    </xf>
    <xf numFmtId="1" fontId="3" fillId="0" borderId="1" xfId="0" applyNumberFormat="1" applyFont="1" applyBorder="1" applyAlignment="1">
      <alignment horizontal="right"/>
    </xf>
    <xf numFmtId="1" fontId="3" fillId="0" borderId="4" xfId="0" applyNumberFormat="1" applyFont="1" applyBorder="1" applyAlignment="1">
      <alignment horizontal="right"/>
    </xf>
    <xf numFmtId="0" fontId="4" fillId="0" borderId="4" xfId="0" applyFont="1" applyBorder="1" applyAlignment="1">
      <alignment horizontal="right"/>
    </xf>
    <xf numFmtId="0" fontId="4" fillId="0" borderId="0" xfId="0" applyFont="1" applyBorder="1" applyAlignment="1">
      <alignment horizontal="right"/>
    </xf>
    <xf numFmtId="9" fontId="4" fillId="0" borderId="0" xfId="0" applyNumberFormat="1" applyFont="1" applyBorder="1" applyAlignment="1">
      <alignment horizontal="right"/>
    </xf>
    <xf numFmtId="0" fontId="5" fillId="0" borderId="0" xfId="0" applyFont="1" applyBorder="1" applyAlignment="1">
      <alignment horizontal="right"/>
    </xf>
    <xf numFmtId="9" fontId="5" fillId="0" borderId="0" xfId="0" applyNumberFormat="1" applyFont="1" applyBorder="1" applyAlignment="1">
      <alignment horizontal="right"/>
    </xf>
    <xf numFmtId="0" fontId="6" fillId="0" borderId="0" xfId="0" applyFont="1" applyAlignment="1">
      <alignment vertical="center" wrapText="1"/>
    </xf>
    <xf numFmtId="0" fontId="0" fillId="0" borderId="0" xfId="0" applyAlignment="1">
      <alignment vertical="center" wrapText="1"/>
    </xf>
    <xf numFmtId="0" fontId="0" fillId="0" borderId="0" xfId="0" applyAlignment="1">
      <alignment horizontal="left" vertical="center" wrapText="1"/>
    </xf>
    <xf numFmtId="0" fontId="8" fillId="0" borderId="0" xfId="0" applyFont="1" applyAlignment="1">
      <alignment vertical="center" wrapText="1"/>
    </xf>
    <xf numFmtId="0" fontId="9" fillId="0" borderId="0" xfId="0" applyFont="1" applyAlignment="1">
      <alignment vertical="center" wrapText="1"/>
    </xf>
    <xf numFmtId="0" fontId="10" fillId="0" borderId="0" xfId="0" applyFont="1" applyAlignment="1">
      <alignment vertical="center" wrapText="1"/>
    </xf>
    <xf numFmtId="0" fontId="0" fillId="0" borderId="0" xfId="0" applyAlignment="1">
      <alignment wrapText="1"/>
    </xf>
    <xf numFmtId="0" fontId="6" fillId="0" borderId="0" xfId="0" applyFont="1" applyAlignment="1">
      <alignment wrapText="1"/>
    </xf>
    <xf numFmtId="0" fontId="10" fillId="0" borderId="0" xfId="0" applyFont="1" applyAlignment="1">
      <alignment wrapText="1"/>
    </xf>
    <xf numFmtId="0" fontId="8" fillId="0" borderId="0" xfId="0" applyFont="1" applyFill="1" applyAlignment="1"/>
    <xf numFmtId="0" fontId="0" fillId="0" borderId="0" xfId="0" applyFill="1" applyAlignment="1">
      <alignment wrapText="1"/>
    </xf>
    <xf numFmtId="49" fontId="2" fillId="0" borderId="7" xfId="0" applyNumberFormat="1" applyFont="1" applyBorder="1" applyAlignment="1">
      <alignment horizontal="center" vertical="center" wrapText="1"/>
    </xf>
    <xf numFmtId="1" fontId="3" fillId="0" borderId="3" xfId="0" applyNumberFormat="1" applyFont="1" applyBorder="1" applyAlignment="1">
      <alignment horizontal="right"/>
    </xf>
    <xf numFmtId="0" fontId="3" fillId="0" borderId="2" xfId="0" applyFont="1" applyBorder="1" applyAlignment="1">
      <alignment horizontal="right"/>
    </xf>
    <xf numFmtId="9" fontId="4" fillId="0" borderId="2" xfId="0" applyNumberFormat="1" applyFont="1" applyBorder="1" applyAlignment="1">
      <alignment horizontal="right"/>
    </xf>
    <xf numFmtId="0" fontId="2" fillId="0" borderId="2" xfId="0" applyFont="1" applyBorder="1" applyAlignment="1">
      <alignment horizontal="right"/>
    </xf>
    <xf numFmtId="9" fontId="5" fillId="0" borderId="2" xfId="0" applyNumberFormat="1" applyFont="1" applyBorder="1" applyAlignment="1">
      <alignment horizontal="right"/>
    </xf>
    <xf numFmtId="0" fontId="5" fillId="0" borderId="2" xfId="0" applyFont="1" applyBorder="1" applyAlignment="1">
      <alignment horizontal="right"/>
    </xf>
    <xf numFmtId="1" fontId="3" fillId="0" borderId="0" xfId="0" applyNumberFormat="1" applyFont="1" applyFill="1" applyBorder="1" applyAlignment="1">
      <alignment horizontal="right"/>
    </xf>
    <xf numFmtId="1" fontId="3" fillId="0" borderId="0" xfId="0" applyNumberFormat="1" applyFont="1" applyBorder="1" applyAlignment="1">
      <alignment horizontal="right"/>
    </xf>
    <xf numFmtId="9" fontId="0" fillId="0" borderId="0" xfId="1" applyFont="1"/>
    <xf numFmtId="0" fontId="2" fillId="0" borderId="0" xfId="0" applyFont="1" applyFill="1" applyBorder="1" applyAlignment="1">
      <alignment horizontal="right"/>
    </xf>
    <xf numFmtId="9" fontId="5" fillId="0" borderId="0" xfId="0" applyNumberFormat="1" applyFont="1" applyFill="1" applyBorder="1" applyAlignment="1">
      <alignment horizontal="right"/>
    </xf>
    <xf numFmtId="49" fontId="13" fillId="0" borderId="8" xfId="0" applyNumberFormat="1" applyFont="1" applyBorder="1" applyAlignment="1">
      <alignment horizontal="center" vertical="center" wrapText="1"/>
    </xf>
    <xf numFmtId="49" fontId="13" fillId="0" borderId="6" xfId="0" applyNumberFormat="1" applyFont="1" applyBorder="1" applyAlignment="1">
      <alignment horizontal="center" vertical="center" wrapText="1"/>
    </xf>
    <xf numFmtId="49" fontId="14" fillId="0" borderId="6" xfId="0" applyNumberFormat="1" applyFont="1" applyBorder="1" applyAlignment="1">
      <alignment horizontal="center" vertical="center" wrapText="1"/>
    </xf>
    <xf numFmtId="49" fontId="14" fillId="0" borderId="7" xfId="0" applyNumberFormat="1" applyFont="1" applyBorder="1" applyAlignment="1">
      <alignment horizontal="center" vertical="center" wrapText="1"/>
    </xf>
    <xf numFmtId="1" fontId="13" fillId="0" borderId="5" xfId="0" applyNumberFormat="1" applyFont="1" applyBorder="1" applyAlignment="1">
      <alignment horizontal="right"/>
    </xf>
    <xf numFmtId="1" fontId="13" fillId="0" borderId="1" xfId="0" applyNumberFormat="1" applyFont="1" applyBorder="1" applyAlignment="1">
      <alignment horizontal="right"/>
    </xf>
    <xf numFmtId="1" fontId="13" fillId="0" borderId="3" xfId="0" applyNumberFormat="1" applyFont="1" applyBorder="1" applyAlignment="1">
      <alignment horizontal="right"/>
    </xf>
    <xf numFmtId="0" fontId="13" fillId="0" borderId="4" xfId="0" applyFont="1" applyBorder="1" applyAlignment="1">
      <alignment horizontal="right"/>
    </xf>
    <xf numFmtId="0" fontId="13" fillId="0" borderId="0" xfId="0" applyFont="1" applyAlignment="1">
      <alignment horizontal="right"/>
    </xf>
    <xf numFmtId="0" fontId="13" fillId="0" borderId="2" xfId="0" applyFont="1" applyBorder="1" applyAlignment="1">
      <alignment horizontal="right"/>
    </xf>
    <xf numFmtId="1" fontId="13" fillId="0" borderId="4" xfId="0" applyNumberFormat="1" applyFont="1" applyBorder="1" applyAlignment="1">
      <alignment horizontal="right"/>
    </xf>
    <xf numFmtId="0" fontId="15" fillId="0" borderId="4" xfId="0" applyFont="1" applyBorder="1" applyAlignment="1">
      <alignment horizontal="right"/>
    </xf>
    <xf numFmtId="9" fontId="15" fillId="0" borderId="0" xfId="0" applyNumberFormat="1" applyFont="1" applyAlignment="1">
      <alignment horizontal="right"/>
    </xf>
    <xf numFmtId="9" fontId="15" fillId="0" borderId="2" xfId="0" applyNumberFormat="1" applyFont="1" applyBorder="1" applyAlignment="1">
      <alignment horizontal="right"/>
    </xf>
    <xf numFmtId="0" fontId="14" fillId="0" borderId="0" xfId="0" applyFont="1" applyAlignment="1">
      <alignment horizontal="right"/>
    </xf>
    <xf numFmtId="0" fontId="14" fillId="0" borderId="2" xfId="0" applyFont="1" applyBorder="1" applyAlignment="1">
      <alignment horizontal="right"/>
    </xf>
    <xf numFmtId="9" fontId="16" fillId="0" borderId="0" xfId="0" applyNumberFormat="1" applyFont="1" applyAlignment="1">
      <alignment horizontal="right"/>
    </xf>
    <xf numFmtId="9" fontId="16" fillId="0" borderId="2" xfId="0" applyNumberFormat="1" applyFont="1" applyBorder="1" applyAlignment="1">
      <alignment horizontal="right"/>
    </xf>
    <xf numFmtId="0" fontId="15" fillId="0" borderId="0" xfId="0" applyFont="1" applyAlignment="1">
      <alignment horizontal="right"/>
    </xf>
    <xf numFmtId="0" fontId="16" fillId="0" borderId="0" xfId="0" applyFont="1" applyAlignment="1">
      <alignment horizontal="right"/>
    </xf>
    <xf numFmtId="0" fontId="16" fillId="0" borderId="2" xfId="0" applyFont="1" applyBorder="1" applyAlignment="1">
      <alignment horizontal="right"/>
    </xf>
    <xf numFmtId="1" fontId="13" fillId="0" borderId="0" xfId="0" applyNumberFormat="1" applyFont="1" applyBorder="1" applyAlignment="1">
      <alignment horizontal="right"/>
    </xf>
    <xf numFmtId="0" fontId="15" fillId="0" borderId="0" xfId="0" applyFont="1" applyBorder="1" applyAlignment="1">
      <alignment horizontal="right"/>
    </xf>
    <xf numFmtId="1" fontId="13" fillId="0" borderId="2" xfId="0" applyNumberFormat="1" applyFont="1" applyBorder="1" applyAlignment="1">
      <alignment horizontal="right"/>
    </xf>
    <xf numFmtId="0" fontId="0" fillId="0" borderId="4" xfId="0" applyBorder="1"/>
    <xf numFmtId="0" fontId="0" fillId="0" borderId="0" xfId="0" applyBorder="1"/>
    <xf numFmtId="0" fontId="0" fillId="0" borderId="2" xfId="0" applyBorder="1"/>
    <xf numFmtId="9" fontId="15" fillId="0" borderId="0" xfId="0" applyNumberFormat="1" applyFont="1" applyBorder="1" applyAlignment="1">
      <alignment horizontal="right"/>
    </xf>
    <xf numFmtId="0" fontId="13" fillId="0" borderId="0" xfId="0" applyFont="1" applyBorder="1" applyAlignment="1">
      <alignment horizontal="right"/>
    </xf>
    <xf numFmtId="49" fontId="14" fillId="2" borderId="6" xfId="0" applyNumberFormat="1" applyFont="1" applyFill="1" applyBorder="1" applyAlignment="1">
      <alignment horizontal="center" vertical="center" wrapText="1"/>
    </xf>
    <xf numFmtId="1" fontId="13" fillId="2" borderId="1" xfId="0" applyNumberFormat="1" applyFont="1" applyFill="1" applyBorder="1" applyAlignment="1">
      <alignment horizontal="right"/>
    </xf>
    <xf numFmtId="0" fontId="13" fillId="2" borderId="0" xfId="0" applyFont="1" applyFill="1" applyAlignment="1">
      <alignment horizontal="right"/>
    </xf>
    <xf numFmtId="9" fontId="15" fillId="2" borderId="0" xfId="0" applyNumberFormat="1" applyFont="1" applyFill="1" applyAlignment="1">
      <alignment horizontal="right"/>
    </xf>
    <xf numFmtId="0" fontId="14" fillId="2" borderId="0" xfId="0" applyFont="1" applyFill="1" applyAlignment="1">
      <alignment horizontal="right"/>
    </xf>
    <xf numFmtId="9" fontId="16" fillId="2" borderId="0" xfId="0" applyNumberFormat="1" applyFont="1" applyFill="1" applyAlignment="1">
      <alignment horizontal="right"/>
    </xf>
    <xf numFmtId="0" fontId="16" fillId="2" borderId="0" xfId="0" applyFont="1" applyFill="1" applyAlignment="1">
      <alignment horizontal="right"/>
    </xf>
    <xf numFmtId="0" fontId="2" fillId="2" borderId="0" xfId="0" applyFont="1" applyFill="1"/>
    <xf numFmtId="49" fontId="0" fillId="0" borderId="2" xfId="0" applyNumberFormat="1" applyFont="1" applyBorder="1"/>
    <xf numFmtId="0" fontId="2" fillId="0" borderId="0" xfId="0" applyFont="1" applyFill="1" applyAlignment="1"/>
    <xf numFmtId="1" fontId="3" fillId="0" borderId="0" xfId="0" applyNumberFormat="1" applyFont="1" applyAlignment="1">
      <alignment horizontal="right"/>
    </xf>
    <xf numFmtId="9" fontId="4" fillId="0" borderId="0" xfId="0" applyNumberFormat="1" applyFont="1" applyAlignment="1">
      <alignment horizontal="right"/>
    </xf>
    <xf numFmtId="0" fontId="3" fillId="0" borderId="0" xfId="0" applyFont="1" applyAlignment="1">
      <alignment horizontal="right"/>
    </xf>
    <xf numFmtId="0" fontId="2" fillId="0" borderId="0" xfId="0" applyFont="1" applyAlignment="1">
      <alignment horizontal="right"/>
    </xf>
    <xf numFmtId="0" fontId="4" fillId="0" borderId="0" xfId="0" applyFont="1" applyAlignment="1">
      <alignment horizontal="right"/>
    </xf>
    <xf numFmtId="9" fontId="5" fillId="0" borderId="0" xfId="0" applyNumberFormat="1" applyFont="1" applyAlignment="1">
      <alignment horizontal="right"/>
    </xf>
    <xf numFmtId="1" fontId="3" fillId="3" borderId="1" xfId="0" applyNumberFormat="1" applyFont="1" applyFill="1" applyBorder="1" applyAlignment="1">
      <alignment horizontal="right"/>
    </xf>
    <xf numFmtId="0" fontId="3" fillId="3" borderId="0" xfId="0" applyFont="1" applyFill="1" applyBorder="1" applyAlignment="1">
      <alignment horizontal="right"/>
    </xf>
    <xf numFmtId="9" fontId="4" fillId="3" borderId="0" xfId="0" applyNumberFormat="1" applyFont="1" applyFill="1" applyBorder="1" applyAlignment="1">
      <alignment horizontal="right"/>
    </xf>
    <xf numFmtId="0" fontId="2" fillId="3" borderId="0" xfId="0" applyFont="1" applyFill="1" applyBorder="1" applyAlignment="1">
      <alignment horizontal="right"/>
    </xf>
    <xf numFmtId="9" fontId="5" fillId="3" borderId="0" xfId="0" applyNumberFormat="1" applyFont="1" applyFill="1" applyBorder="1" applyAlignment="1">
      <alignment horizontal="right"/>
    </xf>
    <xf numFmtId="0" fontId="5" fillId="3" borderId="0" xfId="0" applyFont="1" applyFill="1" applyBorder="1" applyAlignment="1">
      <alignment horizontal="right"/>
    </xf>
    <xf numFmtId="49" fontId="2" fillId="3" borderId="6" xfId="0" applyNumberFormat="1" applyFont="1" applyFill="1" applyBorder="1" applyAlignment="1">
      <alignment horizontal="center" vertical="center" wrapText="1"/>
    </xf>
    <xf numFmtId="0" fontId="2" fillId="4" borderId="0" xfId="0" applyFont="1" applyFill="1"/>
    <xf numFmtId="49" fontId="3" fillId="0" borderId="8" xfId="0" applyNumberFormat="1" applyFont="1" applyFill="1" applyBorder="1" applyAlignment="1">
      <alignment horizontal="center" vertical="center" wrapText="1"/>
    </xf>
    <xf numFmtId="49" fontId="3" fillId="0" borderId="6" xfId="0" applyNumberFormat="1" applyFont="1" applyFill="1" applyBorder="1" applyAlignment="1">
      <alignment horizontal="center" vertical="center" wrapText="1"/>
    </xf>
    <xf numFmtId="49" fontId="2" fillId="0" borderId="6" xfId="0" applyNumberFormat="1" applyFont="1" applyFill="1" applyBorder="1" applyAlignment="1">
      <alignment horizontal="center" vertical="center" wrapText="1"/>
    </xf>
    <xf numFmtId="1" fontId="3" fillId="0" borderId="5" xfId="0" applyNumberFormat="1" applyFont="1" applyFill="1" applyBorder="1" applyAlignment="1">
      <alignment horizontal="right"/>
    </xf>
    <xf numFmtId="1" fontId="3" fillId="0" borderId="1" xfId="0" applyNumberFormat="1" applyFont="1" applyFill="1" applyBorder="1" applyAlignment="1">
      <alignment horizontal="right"/>
    </xf>
    <xf numFmtId="0" fontId="3" fillId="0" borderId="4" xfId="0" applyFont="1" applyFill="1" applyBorder="1" applyAlignment="1">
      <alignment horizontal="right"/>
    </xf>
    <xf numFmtId="0" fontId="3" fillId="0" borderId="0" xfId="0" applyFont="1" applyFill="1" applyBorder="1" applyAlignment="1">
      <alignment horizontal="right"/>
    </xf>
    <xf numFmtId="1" fontId="3" fillId="0" borderId="4" xfId="0" applyNumberFormat="1" applyFont="1" applyFill="1" applyBorder="1" applyAlignment="1">
      <alignment horizontal="right"/>
    </xf>
    <xf numFmtId="0" fontId="4" fillId="0" borderId="4" xfId="0" applyFont="1" applyFill="1" applyBorder="1" applyAlignment="1">
      <alignment horizontal="right"/>
    </xf>
    <xf numFmtId="9" fontId="4" fillId="0" borderId="0" xfId="0" applyNumberFormat="1" applyFont="1" applyFill="1" applyBorder="1" applyAlignment="1">
      <alignment horizontal="right"/>
    </xf>
    <xf numFmtId="0" fontId="4" fillId="0" borderId="0" xfId="0" applyFont="1" applyFill="1" applyBorder="1" applyAlignment="1">
      <alignment horizontal="right"/>
    </xf>
    <xf numFmtId="0" fontId="5" fillId="0" borderId="0" xfId="0" applyFont="1" applyFill="1" applyBorder="1" applyAlignment="1">
      <alignment horizontal="right"/>
    </xf>
    <xf numFmtId="0" fontId="2" fillId="5" borderId="0" xfId="0" applyFont="1" applyFill="1"/>
    <xf numFmtId="49" fontId="1" fillId="4" borderId="4" xfId="0" applyNumberFormat="1" applyFont="1" applyFill="1" applyBorder="1" applyAlignment="1">
      <alignment horizontal="center" vertical="center" wrapText="1"/>
    </xf>
    <xf numFmtId="49" fontId="1" fillId="4" borderId="0" xfId="0" applyNumberFormat="1" applyFont="1" applyFill="1" applyBorder="1" applyAlignment="1">
      <alignment horizontal="center" vertical="center" wrapText="1"/>
    </xf>
    <xf numFmtId="49" fontId="2" fillId="0" borderId="2" xfId="0" applyNumberFormat="1" applyFont="1" applyBorder="1" applyAlignment="1">
      <alignment horizontal="left" vertical="center" wrapText="1"/>
    </xf>
    <xf numFmtId="49" fontId="3" fillId="0" borderId="3" xfId="0" applyNumberFormat="1" applyFont="1" applyBorder="1" applyAlignment="1">
      <alignment horizontal="left" vertical="center" wrapText="1"/>
    </xf>
    <xf numFmtId="49" fontId="3" fillId="0" borderId="2" xfId="0" applyNumberFormat="1" applyFont="1" applyBorder="1" applyAlignment="1">
      <alignment horizontal="left" vertical="center" wrapText="1"/>
    </xf>
    <xf numFmtId="49" fontId="12" fillId="4" borderId="4" xfId="0" applyNumberFormat="1" applyFont="1" applyFill="1" applyBorder="1" applyAlignment="1">
      <alignment horizontal="center" vertical="center" wrapText="1"/>
    </xf>
    <xf numFmtId="49" fontId="12" fillId="4" borderId="0" xfId="0" applyNumberFormat="1" applyFont="1" applyFill="1" applyAlignment="1">
      <alignment horizontal="center" vertical="center" wrapText="1"/>
    </xf>
    <xf numFmtId="49" fontId="12" fillId="5" borderId="4" xfId="0" applyNumberFormat="1" applyFont="1" applyFill="1" applyBorder="1" applyAlignment="1">
      <alignment horizontal="center" vertical="center" wrapText="1"/>
    </xf>
    <xf numFmtId="49" fontId="12" fillId="5" borderId="0" xfId="0" applyNumberFormat="1" applyFont="1" applyFill="1" applyAlignment="1">
      <alignment horizontal="center" vertical="center" wrapText="1"/>
    </xf>
    <xf numFmtId="49" fontId="12" fillId="5" borderId="0" xfId="0" applyNumberFormat="1" applyFont="1" applyFill="1" applyBorder="1" applyAlignment="1">
      <alignment horizontal="center" vertical="center" wrapText="1"/>
    </xf>
    <xf numFmtId="49" fontId="12" fillId="5" borderId="2" xfId="0" applyNumberFormat="1" applyFont="1" applyFill="1" applyBorder="1" applyAlignment="1">
      <alignment horizontal="center" vertical="center" wrapText="1"/>
    </xf>
    <xf numFmtId="49" fontId="14" fillId="0" borderId="2" xfId="0" applyNumberFormat="1" applyFont="1" applyBorder="1" applyAlignment="1">
      <alignment horizontal="left" vertical="center" wrapText="1"/>
    </xf>
    <xf numFmtId="49" fontId="1" fillId="5" borderId="4" xfId="0" applyNumberFormat="1" applyFont="1" applyFill="1" applyBorder="1" applyAlignment="1">
      <alignment horizontal="center" vertical="center" wrapText="1"/>
    </xf>
    <xf numFmtId="49" fontId="1" fillId="5" borderId="0" xfId="0" applyNumberFormat="1" applyFont="1" applyFill="1" applyAlignment="1">
      <alignment horizontal="center" vertical="center" wrapText="1"/>
    </xf>
    <xf numFmtId="49" fontId="13" fillId="0" borderId="3" xfId="0" applyNumberFormat="1" applyFont="1" applyBorder="1" applyAlignment="1">
      <alignment horizontal="left" vertical="center" wrapText="1"/>
    </xf>
    <xf numFmtId="49" fontId="13" fillId="0" borderId="2" xfId="0" applyNumberFormat="1" applyFont="1" applyBorder="1" applyAlignment="1">
      <alignment horizontal="left" vertical="center" wrapText="1"/>
    </xf>
    <xf numFmtId="49" fontId="2" fillId="0" borderId="2" xfId="0" applyNumberFormat="1" applyFont="1" applyFill="1" applyBorder="1" applyAlignment="1">
      <alignment horizontal="left" vertical="center" wrapText="1"/>
    </xf>
    <xf numFmtId="49" fontId="14" fillId="0" borderId="2" xfId="0" applyNumberFormat="1" applyFont="1" applyFill="1" applyBorder="1" applyAlignment="1">
      <alignment horizontal="left" vertical="center" wrapText="1"/>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A87342-5FDD-4EB2-B5BB-5C6AB9848973}">
  <dimension ref="A1:A47"/>
  <sheetViews>
    <sheetView workbookViewId="0"/>
  </sheetViews>
  <sheetFormatPr defaultRowHeight="14.25" x14ac:dyDescent="0.45"/>
  <cols>
    <col min="1" max="1" width="119.1328125" style="22" customWidth="1"/>
  </cols>
  <sheetData>
    <row r="1" spans="1:1" x14ac:dyDescent="0.45">
      <c r="A1" s="23" t="s">
        <v>0</v>
      </c>
    </row>
    <row r="2" spans="1:1" x14ac:dyDescent="0.45">
      <c r="A2" s="26" t="s">
        <v>1</v>
      </c>
    </row>
    <row r="3" spans="1:1" x14ac:dyDescent="0.45">
      <c r="A3" s="22" t="s">
        <v>2</v>
      </c>
    </row>
    <row r="5" spans="1:1" ht="28.5" x14ac:dyDescent="0.45">
      <c r="A5" s="16" t="s">
        <v>3</v>
      </c>
    </row>
    <row r="6" spans="1:1" x14ac:dyDescent="0.45">
      <c r="A6" s="16"/>
    </row>
    <row r="7" spans="1:1" ht="42.75" x14ac:dyDescent="0.45">
      <c r="A7" s="16" t="s">
        <v>4</v>
      </c>
    </row>
    <row r="8" spans="1:1" x14ac:dyDescent="0.45">
      <c r="A8" s="17"/>
    </row>
    <row r="9" spans="1:1" x14ac:dyDescent="0.45">
      <c r="A9" s="16" t="s">
        <v>5</v>
      </c>
    </row>
    <row r="10" spans="1:1" x14ac:dyDescent="0.45">
      <c r="A10" s="18" t="s">
        <v>6</v>
      </c>
    </row>
    <row r="11" spans="1:1" x14ac:dyDescent="0.45">
      <c r="A11" s="18" t="s">
        <v>7</v>
      </c>
    </row>
    <row r="12" spans="1:1" x14ac:dyDescent="0.45">
      <c r="A12" s="18" t="s">
        <v>8</v>
      </c>
    </row>
    <row r="13" spans="1:1" x14ac:dyDescent="0.45">
      <c r="A13" s="17"/>
    </row>
    <row r="14" spans="1:1" x14ac:dyDescent="0.45">
      <c r="A14" s="16" t="s">
        <v>9</v>
      </c>
    </row>
    <row r="15" spans="1:1" x14ac:dyDescent="0.45">
      <c r="A15" s="18" t="s">
        <v>10</v>
      </c>
    </row>
    <row r="16" spans="1:1" x14ac:dyDescent="0.45">
      <c r="A16" s="18" t="s">
        <v>11</v>
      </c>
    </row>
    <row r="17" spans="1:1" x14ac:dyDescent="0.45">
      <c r="A17" s="17"/>
    </row>
    <row r="18" spans="1:1" ht="28.5" x14ac:dyDescent="0.45">
      <c r="A18" s="17" t="s">
        <v>12</v>
      </c>
    </row>
    <row r="19" spans="1:1" x14ac:dyDescent="0.45">
      <c r="A19" s="17"/>
    </row>
    <row r="20" spans="1:1" ht="28.5" x14ac:dyDescent="0.45">
      <c r="A20" s="16" t="s">
        <v>13</v>
      </c>
    </row>
    <row r="21" spans="1:1" x14ac:dyDescent="0.45">
      <c r="A21" s="16"/>
    </row>
    <row r="22" spans="1:1" x14ac:dyDescent="0.45">
      <c r="A22" s="19" t="s">
        <v>14</v>
      </c>
    </row>
    <row r="23" spans="1:1" x14ac:dyDescent="0.45">
      <c r="A23" s="20"/>
    </row>
    <row r="24" spans="1:1" x14ac:dyDescent="0.45">
      <c r="A24" s="16" t="s">
        <v>15</v>
      </c>
    </row>
    <row r="25" spans="1:1" x14ac:dyDescent="0.45">
      <c r="A25" s="18" t="s">
        <v>16</v>
      </c>
    </row>
    <row r="26" spans="1:1" x14ac:dyDescent="0.45">
      <c r="A26" s="18" t="s">
        <v>17</v>
      </c>
    </row>
    <row r="27" spans="1:1" x14ac:dyDescent="0.45">
      <c r="A27" s="16"/>
    </row>
    <row r="28" spans="1:1" x14ac:dyDescent="0.45">
      <c r="A28" s="19" t="s">
        <v>18</v>
      </c>
    </row>
    <row r="29" spans="1:1" x14ac:dyDescent="0.45">
      <c r="A29" s="16"/>
    </row>
    <row r="30" spans="1:1" ht="28.5" x14ac:dyDescent="0.45">
      <c r="A30" s="16" t="s">
        <v>19</v>
      </c>
    </row>
    <row r="31" spans="1:1" x14ac:dyDescent="0.45">
      <c r="A31" s="18" t="s">
        <v>20</v>
      </c>
    </row>
    <row r="32" spans="1:1" x14ac:dyDescent="0.45">
      <c r="A32" s="18" t="s">
        <v>21</v>
      </c>
    </row>
    <row r="33" spans="1:1" x14ac:dyDescent="0.45">
      <c r="A33" s="17"/>
    </row>
    <row r="34" spans="1:1" ht="28.5" x14ac:dyDescent="0.45">
      <c r="A34" s="16" t="s">
        <v>22</v>
      </c>
    </row>
    <row r="35" spans="1:1" x14ac:dyDescent="0.45">
      <c r="A35" s="18" t="s">
        <v>23</v>
      </c>
    </row>
    <row r="36" spans="1:1" x14ac:dyDescent="0.45">
      <c r="A36" s="18" t="s">
        <v>24</v>
      </c>
    </row>
    <row r="37" spans="1:1" x14ac:dyDescent="0.45">
      <c r="A37" s="16"/>
    </row>
    <row r="38" spans="1:1" ht="28.5" x14ac:dyDescent="0.45">
      <c r="A38" s="16" t="s">
        <v>25</v>
      </c>
    </row>
    <row r="39" spans="1:1" x14ac:dyDescent="0.45">
      <c r="A39" s="18" t="s">
        <v>26</v>
      </c>
    </row>
    <row r="40" spans="1:1" x14ac:dyDescent="0.45">
      <c r="A40" s="18" t="s">
        <v>27</v>
      </c>
    </row>
    <row r="41" spans="1:1" x14ac:dyDescent="0.45">
      <c r="A41" s="18" t="s">
        <v>28</v>
      </c>
    </row>
    <row r="42" spans="1:1" x14ac:dyDescent="0.45">
      <c r="A42" s="17"/>
    </row>
    <row r="43" spans="1:1" x14ac:dyDescent="0.45">
      <c r="A43" s="17"/>
    </row>
    <row r="44" spans="1:1" x14ac:dyDescent="0.45">
      <c r="A44" s="21" t="s">
        <v>29</v>
      </c>
    </row>
    <row r="45" spans="1:1" ht="28.5" x14ac:dyDescent="0.45">
      <c r="A45" s="17" t="s">
        <v>30</v>
      </c>
    </row>
    <row r="46" spans="1:1" x14ac:dyDescent="0.45">
      <c r="A46" s="17" t="s">
        <v>31</v>
      </c>
    </row>
    <row r="47" spans="1:1" x14ac:dyDescent="0.45">
      <c r="A47" s="24" t="s">
        <v>32</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2F82CE-F21F-4C76-8ED2-AA6B2F99C836}">
  <sheetPr codeName="Sheet1"/>
  <dimension ref="A1:AZ40"/>
  <sheetViews>
    <sheetView tabSelected="1" workbookViewId="0">
      <pane xSplit="1" topLeftCell="B1" activePane="topRight" state="frozen"/>
      <selection pane="topRight" activeCell="L13" sqref="L13"/>
    </sheetView>
  </sheetViews>
  <sheetFormatPr defaultRowHeight="12.75" customHeight="1" x14ac:dyDescent="0.45"/>
  <cols>
    <col min="1" max="1" width="33.59765625" customWidth="1"/>
    <col min="10" max="10" width="8.3984375" customWidth="1"/>
    <col min="46" max="46" width="12" bestFit="1" customWidth="1"/>
  </cols>
  <sheetData>
    <row r="1" spans="1:46" ht="14.25" x14ac:dyDescent="0.45">
      <c r="A1" s="25" t="s">
        <v>0</v>
      </c>
    </row>
    <row r="2" spans="1:46" ht="14.25" x14ac:dyDescent="0.45">
      <c r="A2" s="77" t="s">
        <v>33</v>
      </c>
    </row>
    <row r="3" spans="1:46" ht="12.75" customHeight="1" x14ac:dyDescent="0.45">
      <c r="A3" s="75" t="s">
        <v>34</v>
      </c>
    </row>
    <row r="4" spans="1:46" ht="12.75" customHeight="1" x14ac:dyDescent="0.45">
      <c r="A4" s="91" t="s">
        <v>35</v>
      </c>
    </row>
    <row r="5" spans="1:46" ht="12.75" customHeight="1" x14ac:dyDescent="0.45">
      <c r="A5" s="104" t="s">
        <v>36</v>
      </c>
    </row>
    <row r="6" spans="1:46" ht="24" customHeight="1" x14ac:dyDescent="0.45">
      <c r="A6" s="76"/>
      <c r="B6" s="105" t="s">
        <v>37</v>
      </c>
      <c r="C6" s="106"/>
      <c r="D6" s="106"/>
      <c r="E6" s="105" t="s">
        <v>38</v>
      </c>
      <c r="F6" s="106"/>
      <c r="G6" s="106"/>
      <c r="H6" s="105" t="s">
        <v>39</v>
      </c>
      <c r="I6" s="106"/>
      <c r="J6" s="106"/>
      <c r="K6" s="105" t="s">
        <v>40</v>
      </c>
      <c r="L6" s="106"/>
      <c r="M6" s="106"/>
      <c r="N6" s="105" t="s">
        <v>41</v>
      </c>
      <c r="O6" s="106"/>
      <c r="P6" s="106"/>
      <c r="Q6" s="105" t="s">
        <v>42</v>
      </c>
      <c r="R6" s="106"/>
      <c r="S6" s="106"/>
      <c r="T6" s="105" t="s">
        <v>43</v>
      </c>
      <c r="U6" s="106"/>
      <c r="V6" s="106"/>
      <c r="W6" s="105" t="s">
        <v>44</v>
      </c>
      <c r="X6" s="106"/>
      <c r="Y6" s="106"/>
      <c r="Z6" s="105" t="s">
        <v>45</v>
      </c>
      <c r="AA6" s="106"/>
      <c r="AB6" s="106"/>
      <c r="AC6" s="105" t="s">
        <v>46</v>
      </c>
      <c r="AD6" s="106"/>
      <c r="AE6" s="106"/>
      <c r="AF6" s="105" t="s">
        <v>47</v>
      </c>
      <c r="AG6" s="106"/>
      <c r="AH6" s="106"/>
      <c r="AI6" s="105" t="s">
        <v>48</v>
      </c>
      <c r="AJ6" s="106"/>
      <c r="AK6" s="106"/>
      <c r="AL6" s="105" t="s">
        <v>49</v>
      </c>
      <c r="AM6" s="106"/>
      <c r="AN6" s="106"/>
      <c r="AO6" s="105" t="s">
        <v>50</v>
      </c>
      <c r="AP6" s="106"/>
      <c r="AQ6" s="106"/>
      <c r="AR6" s="110" t="s">
        <v>51</v>
      </c>
      <c r="AS6" s="111"/>
      <c r="AT6" s="111"/>
    </row>
    <row r="7" spans="1:46" ht="51" customHeight="1" x14ac:dyDescent="0.45">
      <c r="A7" s="1"/>
      <c r="B7" s="2" t="s">
        <v>52</v>
      </c>
      <c r="C7" s="3" t="s">
        <v>53</v>
      </c>
      <c r="D7" s="4" t="s">
        <v>37</v>
      </c>
      <c r="E7" s="2" t="s">
        <v>52</v>
      </c>
      <c r="F7" s="3" t="s">
        <v>53</v>
      </c>
      <c r="G7" s="4" t="s">
        <v>54</v>
      </c>
      <c r="H7" s="2" t="s">
        <v>52</v>
      </c>
      <c r="I7" s="3" t="s">
        <v>53</v>
      </c>
      <c r="J7" s="4" t="s">
        <v>55</v>
      </c>
      <c r="K7" s="2" t="s">
        <v>52</v>
      </c>
      <c r="L7" s="3" t="s">
        <v>53</v>
      </c>
      <c r="M7" s="4" t="s">
        <v>56</v>
      </c>
      <c r="N7" s="92" t="s">
        <v>52</v>
      </c>
      <c r="O7" s="93" t="s">
        <v>53</v>
      </c>
      <c r="P7" s="94" t="s">
        <v>57</v>
      </c>
      <c r="Q7" s="92" t="s">
        <v>52</v>
      </c>
      <c r="R7" s="93" t="s">
        <v>53</v>
      </c>
      <c r="S7" s="94" t="s">
        <v>58</v>
      </c>
      <c r="T7" s="92" t="s">
        <v>52</v>
      </c>
      <c r="U7" s="93" t="s">
        <v>53</v>
      </c>
      <c r="V7" s="94" t="s">
        <v>59</v>
      </c>
      <c r="W7" s="92" t="s">
        <v>52</v>
      </c>
      <c r="X7" s="93" t="s">
        <v>53</v>
      </c>
      <c r="Y7" s="90" t="s">
        <v>60</v>
      </c>
      <c r="Z7" s="2" t="s">
        <v>52</v>
      </c>
      <c r="AA7" s="3" t="s">
        <v>53</v>
      </c>
      <c r="AB7" s="4" t="s">
        <v>45</v>
      </c>
      <c r="AC7" s="2" t="s">
        <v>52</v>
      </c>
      <c r="AD7" s="3" t="s">
        <v>53</v>
      </c>
      <c r="AE7" s="4" t="s">
        <v>46</v>
      </c>
      <c r="AF7" s="2" t="s">
        <v>52</v>
      </c>
      <c r="AG7" s="3" t="s">
        <v>53</v>
      </c>
      <c r="AH7" s="4" t="s">
        <v>47</v>
      </c>
      <c r="AI7" s="2" t="s">
        <v>52</v>
      </c>
      <c r="AJ7" s="3" t="s">
        <v>53</v>
      </c>
      <c r="AK7" s="4" t="s">
        <v>61</v>
      </c>
      <c r="AL7" s="2" t="s">
        <v>52</v>
      </c>
      <c r="AM7" s="3" t="s">
        <v>53</v>
      </c>
      <c r="AN7" s="4" t="s">
        <v>62</v>
      </c>
      <c r="AO7" s="2" t="s">
        <v>52</v>
      </c>
      <c r="AP7" s="3" t="s">
        <v>53</v>
      </c>
      <c r="AQ7" s="27" t="s">
        <v>63</v>
      </c>
      <c r="AR7" s="3" t="s">
        <v>52</v>
      </c>
      <c r="AS7" s="3" t="s">
        <v>53</v>
      </c>
      <c r="AT7" s="4" t="s">
        <v>64</v>
      </c>
    </row>
    <row r="8" spans="1:46" ht="12.75" customHeight="1" x14ac:dyDescent="0.45">
      <c r="A8" s="108" t="s">
        <v>52</v>
      </c>
      <c r="B8" s="8">
        <v>4278</v>
      </c>
      <c r="C8" s="9">
        <v>4278</v>
      </c>
      <c r="D8" s="9">
        <v>1060</v>
      </c>
      <c r="E8" s="8">
        <v>4278</v>
      </c>
      <c r="F8" s="9">
        <v>4278</v>
      </c>
      <c r="G8" s="9">
        <v>819</v>
      </c>
      <c r="H8" s="8">
        <v>4278</v>
      </c>
      <c r="I8" s="9">
        <v>4278</v>
      </c>
      <c r="J8" s="9">
        <v>181</v>
      </c>
      <c r="K8" s="8">
        <v>4278</v>
      </c>
      <c r="L8" s="9">
        <v>4278</v>
      </c>
      <c r="M8" s="9">
        <v>1067</v>
      </c>
      <c r="N8" s="95">
        <v>4278</v>
      </c>
      <c r="O8" s="96">
        <v>4278</v>
      </c>
      <c r="P8" s="96">
        <v>523</v>
      </c>
      <c r="Q8" s="95">
        <v>4278</v>
      </c>
      <c r="R8" s="96">
        <v>4278</v>
      </c>
      <c r="S8" s="96">
        <v>372</v>
      </c>
      <c r="T8" s="95">
        <v>4278</v>
      </c>
      <c r="U8" s="96">
        <v>4278</v>
      </c>
      <c r="V8" s="96">
        <v>220</v>
      </c>
      <c r="W8" s="95">
        <v>4278</v>
      </c>
      <c r="X8" s="96">
        <v>4278</v>
      </c>
      <c r="Y8" s="84">
        <v>85</v>
      </c>
      <c r="Z8" s="8">
        <v>4278</v>
      </c>
      <c r="AA8" s="9">
        <v>4278</v>
      </c>
      <c r="AB8" s="9">
        <v>1981</v>
      </c>
      <c r="AC8" s="8">
        <v>4278</v>
      </c>
      <c r="AD8" s="9">
        <v>4278</v>
      </c>
      <c r="AE8" s="9">
        <v>184</v>
      </c>
      <c r="AF8" s="8">
        <v>4278</v>
      </c>
      <c r="AG8" s="9">
        <v>4278</v>
      </c>
      <c r="AH8" s="9">
        <v>2113</v>
      </c>
      <c r="AI8" s="8">
        <v>4278</v>
      </c>
      <c r="AJ8" s="9">
        <v>4278</v>
      </c>
      <c r="AK8" s="9">
        <v>640</v>
      </c>
      <c r="AL8" s="8">
        <v>4278</v>
      </c>
      <c r="AM8" s="9">
        <v>4278</v>
      </c>
      <c r="AN8" s="9">
        <v>925</v>
      </c>
      <c r="AO8" s="8">
        <v>4278</v>
      </c>
      <c r="AP8" s="9">
        <v>4278</v>
      </c>
      <c r="AQ8" s="28">
        <v>38</v>
      </c>
      <c r="AR8" s="9">
        <v>4278</v>
      </c>
      <c r="AS8" s="9">
        <v>4278</v>
      </c>
      <c r="AT8" s="34">
        <v>1298</v>
      </c>
    </row>
    <row r="9" spans="1:46" ht="12.75" customHeight="1" x14ac:dyDescent="0.45">
      <c r="A9" s="109"/>
      <c r="B9" s="6"/>
      <c r="C9" s="7"/>
      <c r="D9" s="7"/>
      <c r="E9" s="6"/>
      <c r="F9" s="7"/>
      <c r="G9" s="7"/>
      <c r="H9" s="6"/>
      <c r="I9" s="7"/>
      <c r="J9" s="7"/>
      <c r="K9" s="6"/>
      <c r="L9" s="7"/>
      <c r="M9" s="7"/>
      <c r="N9" s="97"/>
      <c r="O9" s="98"/>
      <c r="P9" s="98"/>
      <c r="Q9" s="97"/>
      <c r="R9" s="98"/>
      <c r="S9" s="98"/>
      <c r="T9" s="97"/>
      <c r="U9" s="98"/>
      <c r="V9" s="98"/>
      <c r="W9" s="97"/>
      <c r="X9" s="98"/>
      <c r="Y9" s="85"/>
      <c r="Z9" s="6"/>
      <c r="AA9" s="7"/>
      <c r="AB9" s="7"/>
      <c r="AC9" s="6"/>
      <c r="AD9" s="7"/>
      <c r="AE9" s="7"/>
      <c r="AF9" s="6"/>
      <c r="AG9" s="7"/>
      <c r="AH9" s="7"/>
      <c r="AI9" s="6"/>
      <c r="AJ9" s="7"/>
      <c r="AK9" s="7"/>
      <c r="AL9" s="6"/>
      <c r="AM9" s="7"/>
      <c r="AN9" s="7"/>
      <c r="AO9" s="6"/>
      <c r="AP9" s="7"/>
      <c r="AQ9" s="29"/>
    </row>
    <row r="10" spans="1:46" ht="12.75" customHeight="1" x14ac:dyDescent="0.45">
      <c r="A10" s="109" t="s">
        <v>53</v>
      </c>
      <c r="B10" s="10">
        <v>4278</v>
      </c>
      <c r="C10" s="7">
        <v>4278</v>
      </c>
      <c r="D10" s="7">
        <v>656</v>
      </c>
      <c r="E10" s="10">
        <v>4278</v>
      </c>
      <c r="F10" s="7">
        <v>4278</v>
      </c>
      <c r="G10" s="7">
        <v>718</v>
      </c>
      <c r="H10" s="10">
        <v>4278</v>
      </c>
      <c r="I10" s="7">
        <v>4278</v>
      </c>
      <c r="J10" s="7">
        <v>151</v>
      </c>
      <c r="K10" s="10">
        <v>4278</v>
      </c>
      <c r="L10" s="7">
        <v>4278</v>
      </c>
      <c r="M10" s="7">
        <v>919</v>
      </c>
      <c r="N10" s="99">
        <v>4278</v>
      </c>
      <c r="O10" s="98">
        <v>4278</v>
      </c>
      <c r="P10" s="98">
        <v>342</v>
      </c>
      <c r="Q10" s="99">
        <v>4278</v>
      </c>
      <c r="R10" s="98">
        <v>4278</v>
      </c>
      <c r="S10" s="98">
        <v>297</v>
      </c>
      <c r="T10" s="99">
        <v>4278</v>
      </c>
      <c r="U10" s="98">
        <v>4278</v>
      </c>
      <c r="V10" s="98">
        <v>147</v>
      </c>
      <c r="W10" s="99">
        <v>4278</v>
      </c>
      <c r="X10" s="98">
        <v>4278</v>
      </c>
      <c r="Y10" s="85">
        <v>67</v>
      </c>
      <c r="Z10" s="10">
        <v>4278</v>
      </c>
      <c r="AA10" s="7">
        <v>4278</v>
      </c>
      <c r="AB10" s="7">
        <v>2311</v>
      </c>
      <c r="AC10" s="10">
        <v>4278</v>
      </c>
      <c r="AD10" s="7">
        <v>4278</v>
      </c>
      <c r="AE10" s="7">
        <v>212</v>
      </c>
      <c r="AF10" s="10">
        <v>4278</v>
      </c>
      <c r="AG10" s="7">
        <v>4278</v>
      </c>
      <c r="AH10" s="7">
        <v>1755</v>
      </c>
      <c r="AI10" s="10">
        <v>4278</v>
      </c>
      <c r="AJ10" s="7">
        <v>4278</v>
      </c>
      <c r="AK10" s="7">
        <v>634</v>
      </c>
      <c r="AL10" s="10">
        <v>4278</v>
      </c>
      <c r="AM10" s="7">
        <v>4278</v>
      </c>
      <c r="AN10" s="7">
        <v>869</v>
      </c>
      <c r="AO10" s="10">
        <v>4278</v>
      </c>
      <c r="AP10" s="7">
        <v>4278</v>
      </c>
      <c r="AQ10" s="29">
        <v>40</v>
      </c>
      <c r="AR10" s="35">
        <v>4278</v>
      </c>
      <c r="AS10" s="35">
        <v>4278</v>
      </c>
      <c r="AT10" s="34">
        <v>1269</v>
      </c>
    </row>
    <row r="11" spans="1:46" ht="12.75" customHeight="1" x14ac:dyDescent="0.45">
      <c r="A11" s="109"/>
      <c r="B11" s="11"/>
      <c r="C11" s="13">
        <v>1</v>
      </c>
      <c r="D11" s="13">
        <v>1</v>
      </c>
      <c r="E11" s="11"/>
      <c r="F11" s="13">
        <v>1</v>
      </c>
      <c r="G11" s="13">
        <v>1</v>
      </c>
      <c r="H11" s="11"/>
      <c r="I11" s="13">
        <v>1</v>
      </c>
      <c r="J11" s="13">
        <v>1</v>
      </c>
      <c r="K11" s="11"/>
      <c r="L11" s="13">
        <v>1</v>
      </c>
      <c r="M11" s="13">
        <v>1</v>
      </c>
      <c r="N11" s="100"/>
      <c r="O11" s="101">
        <v>1</v>
      </c>
      <c r="P11" s="101">
        <v>1</v>
      </c>
      <c r="Q11" s="100"/>
      <c r="R11" s="101">
        <v>1</v>
      </c>
      <c r="S11" s="101">
        <v>1</v>
      </c>
      <c r="T11" s="100"/>
      <c r="U11" s="101">
        <v>1</v>
      </c>
      <c r="V11" s="101">
        <v>1</v>
      </c>
      <c r="W11" s="100"/>
      <c r="X11" s="101">
        <v>1</v>
      </c>
      <c r="Y11" s="86">
        <v>1</v>
      </c>
      <c r="Z11" s="11"/>
      <c r="AA11" s="13">
        <v>1</v>
      </c>
      <c r="AB11" s="13">
        <v>1</v>
      </c>
      <c r="AC11" s="11"/>
      <c r="AD11" s="13">
        <v>1</v>
      </c>
      <c r="AE11" s="13">
        <v>1</v>
      </c>
      <c r="AF11" s="11"/>
      <c r="AG11" s="13">
        <v>1</v>
      </c>
      <c r="AH11" s="13">
        <v>1</v>
      </c>
      <c r="AI11" s="11"/>
      <c r="AJ11" s="13">
        <v>1</v>
      </c>
      <c r="AK11" s="13">
        <v>1</v>
      </c>
      <c r="AL11" s="11"/>
      <c r="AM11" s="13">
        <v>1</v>
      </c>
      <c r="AN11" s="13">
        <v>1</v>
      </c>
      <c r="AO11" s="11"/>
      <c r="AP11" s="13">
        <v>1</v>
      </c>
      <c r="AQ11" s="30">
        <v>1</v>
      </c>
      <c r="AS11" s="13">
        <v>1</v>
      </c>
      <c r="AT11" s="13">
        <v>1</v>
      </c>
    </row>
    <row r="12" spans="1:46" ht="12.75" customHeight="1" x14ac:dyDescent="0.45">
      <c r="A12" s="107" t="s">
        <v>65</v>
      </c>
      <c r="B12" s="10">
        <v>409</v>
      </c>
      <c r="C12" s="7">
        <v>295</v>
      </c>
      <c r="D12" s="5">
        <v>211</v>
      </c>
      <c r="E12" s="10">
        <v>409</v>
      </c>
      <c r="F12" s="7">
        <v>295</v>
      </c>
      <c r="G12" s="5">
        <v>129</v>
      </c>
      <c r="H12" s="10">
        <v>409</v>
      </c>
      <c r="I12" s="7">
        <v>295</v>
      </c>
      <c r="J12" s="5">
        <v>26</v>
      </c>
      <c r="K12" s="10">
        <v>409</v>
      </c>
      <c r="L12" s="7">
        <v>295</v>
      </c>
      <c r="M12" s="5">
        <v>213</v>
      </c>
      <c r="N12" s="99">
        <v>409</v>
      </c>
      <c r="O12" s="98">
        <v>295</v>
      </c>
      <c r="P12" s="37">
        <v>158</v>
      </c>
      <c r="Q12" s="99">
        <v>409</v>
      </c>
      <c r="R12" s="98">
        <v>295</v>
      </c>
      <c r="S12" s="37">
        <v>97</v>
      </c>
      <c r="T12" s="99">
        <v>409</v>
      </c>
      <c r="U12" s="98">
        <v>295</v>
      </c>
      <c r="V12" s="37">
        <v>75</v>
      </c>
      <c r="W12" s="99">
        <v>409</v>
      </c>
      <c r="X12" s="98">
        <v>295</v>
      </c>
      <c r="Y12" s="87">
        <v>20</v>
      </c>
      <c r="Z12" s="10">
        <v>409</v>
      </c>
      <c r="AA12" s="7">
        <v>295</v>
      </c>
      <c r="AB12" s="5">
        <v>22</v>
      </c>
      <c r="AC12" s="10">
        <v>409</v>
      </c>
      <c r="AD12" s="7">
        <v>295</v>
      </c>
      <c r="AE12" s="5">
        <v>6</v>
      </c>
      <c r="AF12" s="10">
        <v>409</v>
      </c>
      <c r="AG12" s="7">
        <v>295</v>
      </c>
      <c r="AH12" s="5">
        <v>268</v>
      </c>
      <c r="AI12" s="10">
        <v>409</v>
      </c>
      <c r="AJ12" s="7">
        <v>295</v>
      </c>
      <c r="AK12" s="5">
        <v>97</v>
      </c>
      <c r="AL12" s="10">
        <v>409</v>
      </c>
      <c r="AM12" s="7">
        <v>295</v>
      </c>
      <c r="AN12" s="5">
        <v>45</v>
      </c>
      <c r="AO12" s="10">
        <v>409</v>
      </c>
      <c r="AP12" s="7">
        <v>295</v>
      </c>
      <c r="AQ12" s="31">
        <v>1</v>
      </c>
      <c r="AR12" s="10">
        <v>409</v>
      </c>
      <c r="AS12" s="7">
        <v>295</v>
      </c>
      <c r="AT12" s="5">
        <v>194</v>
      </c>
    </row>
    <row r="13" spans="1:46" ht="12.75" customHeight="1" x14ac:dyDescent="0.45">
      <c r="A13" s="107"/>
      <c r="B13" s="11"/>
      <c r="C13" s="13">
        <v>7.0000000000000007E-2</v>
      </c>
      <c r="D13" s="15">
        <v>0.32</v>
      </c>
      <c r="E13" s="11"/>
      <c r="F13" s="13">
        <v>7.0000000000000007E-2</v>
      </c>
      <c r="G13" s="15">
        <v>0.18</v>
      </c>
      <c r="H13" s="11"/>
      <c r="I13" s="13">
        <v>7.0000000000000007E-2</v>
      </c>
      <c r="J13" s="15">
        <v>0.17</v>
      </c>
      <c r="K13" s="11"/>
      <c r="L13" s="13">
        <v>7.0000000000000007E-2</v>
      </c>
      <c r="M13" s="15">
        <v>0.23</v>
      </c>
      <c r="N13" s="100"/>
      <c r="O13" s="101">
        <v>7.0000000000000007E-2</v>
      </c>
      <c r="P13" s="38">
        <v>0.46</v>
      </c>
      <c r="Q13" s="100"/>
      <c r="R13" s="101">
        <v>7.0000000000000007E-2</v>
      </c>
      <c r="S13" s="38">
        <v>0.32</v>
      </c>
      <c r="T13" s="100"/>
      <c r="U13" s="101">
        <v>7.0000000000000007E-2</v>
      </c>
      <c r="V13" s="38">
        <v>0.51</v>
      </c>
      <c r="W13" s="100"/>
      <c r="X13" s="101">
        <v>7.0000000000000007E-2</v>
      </c>
      <c r="Y13" s="88">
        <v>0.3</v>
      </c>
      <c r="Z13" s="11"/>
      <c r="AA13" s="13">
        <v>7.0000000000000007E-2</v>
      </c>
      <c r="AB13" s="15">
        <v>0.01</v>
      </c>
      <c r="AC13" s="11"/>
      <c r="AD13" s="13">
        <v>7.0000000000000007E-2</v>
      </c>
      <c r="AE13" s="15">
        <v>0.03</v>
      </c>
      <c r="AF13" s="11"/>
      <c r="AG13" s="13">
        <v>7.0000000000000007E-2</v>
      </c>
      <c r="AH13" s="15">
        <v>0.15</v>
      </c>
      <c r="AI13" s="11"/>
      <c r="AJ13" s="13">
        <v>7.0000000000000007E-2</v>
      </c>
      <c r="AK13" s="15">
        <v>0.15</v>
      </c>
      <c r="AL13" s="11"/>
      <c r="AM13" s="13">
        <v>7.0000000000000007E-2</v>
      </c>
      <c r="AN13" s="15">
        <v>0.05</v>
      </c>
      <c r="AO13" s="11"/>
      <c r="AP13" s="13">
        <v>7.0000000000000007E-2</v>
      </c>
      <c r="AQ13" s="32">
        <v>0.02</v>
      </c>
      <c r="AR13" s="11"/>
      <c r="AS13" s="13">
        <v>7.0000000000000007E-2</v>
      </c>
      <c r="AT13" s="15">
        <f>AT12/AT8</f>
        <v>0.14946070878274267</v>
      </c>
    </row>
    <row r="14" spans="1:46" ht="12.75" customHeight="1" x14ac:dyDescent="0.45">
      <c r="A14" s="107" t="s">
        <v>66</v>
      </c>
      <c r="B14" s="10">
        <v>638</v>
      </c>
      <c r="C14" s="7">
        <v>497</v>
      </c>
      <c r="D14" s="5">
        <v>274</v>
      </c>
      <c r="E14" s="10">
        <v>638</v>
      </c>
      <c r="F14" s="7">
        <v>497</v>
      </c>
      <c r="G14" s="5">
        <v>183</v>
      </c>
      <c r="H14" s="10">
        <v>638</v>
      </c>
      <c r="I14" s="7">
        <v>497</v>
      </c>
      <c r="J14" s="5">
        <v>37</v>
      </c>
      <c r="K14" s="10">
        <v>638</v>
      </c>
      <c r="L14" s="7">
        <v>497</v>
      </c>
      <c r="M14" s="5">
        <v>266</v>
      </c>
      <c r="N14" s="99">
        <v>638</v>
      </c>
      <c r="O14" s="98">
        <v>497</v>
      </c>
      <c r="P14" s="37">
        <v>175</v>
      </c>
      <c r="Q14" s="99">
        <v>638</v>
      </c>
      <c r="R14" s="98">
        <v>497</v>
      </c>
      <c r="S14" s="37">
        <v>114</v>
      </c>
      <c r="T14" s="99">
        <v>638</v>
      </c>
      <c r="U14" s="98">
        <v>497</v>
      </c>
      <c r="V14" s="37">
        <v>85</v>
      </c>
      <c r="W14" s="99">
        <v>638</v>
      </c>
      <c r="X14" s="98">
        <v>497</v>
      </c>
      <c r="Y14" s="87">
        <v>23</v>
      </c>
      <c r="Z14" s="10">
        <v>638</v>
      </c>
      <c r="AA14" s="7">
        <v>497</v>
      </c>
      <c r="AB14" s="5">
        <v>98</v>
      </c>
      <c r="AC14" s="10">
        <v>638</v>
      </c>
      <c r="AD14" s="7">
        <v>497</v>
      </c>
      <c r="AE14" s="5">
        <v>15</v>
      </c>
      <c r="AF14" s="10">
        <v>638</v>
      </c>
      <c r="AG14" s="7">
        <v>497</v>
      </c>
      <c r="AH14" s="5">
        <v>383</v>
      </c>
      <c r="AI14" s="10">
        <v>638</v>
      </c>
      <c r="AJ14" s="7">
        <v>497</v>
      </c>
      <c r="AK14" s="5">
        <v>120</v>
      </c>
      <c r="AL14" s="10">
        <v>638</v>
      </c>
      <c r="AM14" s="7">
        <v>497</v>
      </c>
      <c r="AN14" s="5">
        <v>78</v>
      </c>
      <c r="AO14" s="10">
        <v>638</v>
      </c>
      <c r="AP14" s="7">
        <v>497</v>
      </c>
      <c r="AQ14" s="31">
        <v>2</v>
      </c>
      <c r="AR14" s="10">
        <v>638</v>
      </c>
      <c r="AS14" s="7">
        <v>497</v>
      </c>
      <c r="AT14" s="5">
        <v>281</v>
      </c>
    </row>
    <row r="15" spans="1:46" ht="12.75" customHeight="1" x14ac:dyDescent="0.45">
      <c r="A15" s="107"/>
      <c r="B15" s="11"/>
      <c r="C15" s="13">
        <v>0.12</v>
      </c>
      <c r="D15" s="15">
        <v>0.42</v>
      </c>
      <c r="E15" s="11"/>
      <c r="F15" s="13">
        <v>0.12</v>
      </c>
      <c r="G15" s="15">
        <v>0.25</v>
      </c>
      <c r="H15" s="11"/>
      <c r="I15" s="13">
        <v>0.12</v>
      </c>
      <c r="J15" s="15">
        <v>0.24</v>
      </c>
      <c r="K15" s="11"/>
      <c r="L15" s="13">
        <v>0.12</v>
      </c>
      <c r="M15" s="15">
        <v>0.28999999999999998</v>
      </c>
      <c r="N15" s="100"/>
      <c r="O15" s="101">
        <v>0.12</v>
      </c>
      <c r="P15" s="38">
        <v>0.51</v>
      </c>
      <c r="Q15" s="100"/>
      <c r="R15" s="101">
        <v>0.12</v>
      </c>
      <c r="S15" s="38">
        <v>0.38</v>
      </c>
      <c r="T15" s="100"/>
      <c r="U15" s="101">
        <v>0.12</v>
      </c>
      <c r="V15" s="38">
        <v>0.57999999999999996</v>
      </c>
      <c r="W15" s="100"/>
      <c r="X15" s="101">
        <v>0.12</v>
      </c>
      <c r="Y15" s="88">
        <v>0.35</v>
      </c>
      <c r="Z15" s="11"/>
      <c r="AA15" s="13">
        <v>0.12</v>
      </c>
      <c r="AB15" s="15">
        <v>0.04</v>
      </c>
      <c r="AC15" s="11"/>
      <c r="AD15" s="13">
        <v>0.12</v>
      </c>
      <c r="AE15" s="15">
        <v>7.0000000000000007E-2</v>
      </c>
      <c r="AF15" s="11"/>
      <c r="AG15" s="13">
        <v>0.12</v>
      </c>
      <c r="AH15" s="15">
        <v>0.22</v>
      </c>
      <c r="AI15" s="11"/>
      <c r="AJ15" s="13">
        <v>0.12</v>
      </c>
      <c r="AK15" s="15">
        <v>0.19</v>
      </c>
      <c r="AL15" s="11"/>
      <c r="AM15" s="13">
        <v>0.12</v>
      </c>
      <c r="AN15" s="15">
        <v>0.09</v>
      </c>
      <c r="AO15" s="11"/>
      <c r="AP15" s="13">
        <v>0.12</v>
      </c>
      <c r="AQ15" s="32">
        <v>0.04</v>
      </c>
      <c r="AR15" s="11"/>
      <c r="AS15" s="13">
        <v>0.12</v>
      </c>
      <c r="AT15" s="15">
        <v>0.22</v>
      </c>
    </row>
    <row r="16" spans="1:46" ht="12.75" customHeight="1" x14ac:dyDescent="0.45">
      <c r="A16" s="107" t="s">
        <v>67</v>
      </c>
      <c r="B16" s="10">
        <v>989</v>
      </c>
      <c r="C16" s="7">
        <v>768</v>
      </c>
      <c r="D16" s="5">
        <v>398</v>
      </c>
      <c r="E16" s="10">
        <v>989</v>
      </c>
      <c r="F16" s="7">
        <v>768</v>
      </c>
      <c r="G16" s="5">
        <v>258</v>
      </c>
      <c r="H16" s="10">
        <v>989</v>
      </c>
      <c r="I16" s="7">
        <v>768</v>
      </c>
      <c r="J16" s="5">
        <v>58</v>
      </c>
      <c r="K16" s="10">
        <v>989</v>
      </c>
      <c r="L16" s="7">
        <v>768</v>
      </c>
      <c r="M16" s="5">
        <v>374</v>
      </c>
      <c r="N16" s="99">
        <v>989</v>
      </c>
      <c r="O16" s="98">
        <v>768</v>
      </c>
      <c r="P16" s="37">
        <v>245</v>
      </c>
      <c r="Q16" s="99">
        <v>989</v>
      </c>
      <c r="R16" s="98">
        <v>768</v>
      </c>
      <c r="S16" s="37">
        <v>163</v>
      </c>
      <c r="T16" s="99">
        <v>989</v>
      </c>
      <c r="U16" s="98">
        <v>768</v>
      </c>
      <c r="V16" s="37">
        <v>117</v>
      </c>
      <c r="W16" s="99">
        <v>989</v>
      </c>
      <c r="X16" s="98">
        <v>768</v>
      </c>
      <c r="Y16" s="87">
        <v>37</v>
      </c>
      <c r="Z16" s="10">
        <v>989</v>
      </c>
      <c r="AA16" s="7">
        <v>768</v>
      </c>
      <c r="AB16" s="5">
        <v>157</v>
      </c>
      <c r="AC16" s="10">
        <v>989</v>
      </c>
      <c r="AD16" s="7">
        <v>768</v>
      </c>
      <c r="AE16" s="5">
        <v>32</v>
      </c>
      <c r="AF16" s="10">
        <v>989</v>
      </c>
      <c r="AG16" s="7">
        <v>768</v>
      </c>
      <c r="AH16" s="5">
        <v>579</v>
      </c>
      <c r="AI16" s="10">
        <v>989</v>
      </c>
      <c r="AJ16" s="7">
        <v>768</v>
      </c>
      <c r="AK16" s="5">
        <v>176</v>
      </c>
      <c r="AL16" s="10">
        <v>989</v>
      </c>
      <c r="AM16" s="7">
        <v>768</v>
      </c>
      <c r="AN16" s="5">
        <v>145</v>
      </c>
      <c r="AO16" s="10">
        <v>989</v>
      </c>
      <c r="AP16" s="7">
        <v>768</v>
      </c>
      <c r="AQ16" s="31">
        <v>4</v>
      </c>
      <c r="AR16" s="10">
        <v>989</v>
      </c>
      <c r="AS16" s="7">
        <v>768</v>
      </c>
      <c r="AT16" s="5">
        <v>389</v>
      </c>
    </row>
    <row r="17" spans="1:52" ht="12.75" customHeight="1" x14ac:dyDescent="0.45">
      <c r="A17" s="107"/>
      <c r="B17" s="11"/>
      <c r="C17" s="13">
        <v>0.18</v>
      </c>
      <c r="D17" s="15">
        <v>0.61</v>
      </c>
      <c r="E17" s="11"/>
      <c r="F17" s="13">
        <v>0.18</v>
      </c>
      <c r="G17" s="15">
        <v>0.36</v>
      </c>
      <c r="H17" s="11"/>
      <c r="I17" s="13">
        <v>0.18</v>
      </c>
      <c r="J17" s="15">
        <v>0.38</v>
      </c>
      <c r="K17" s="11"/>
      <c r="L17" s="13">
        <v>0.18</v>
      </c>
      <c r="M17" s="15">
        <v>0.41</v>
      </c>
      <c r="N17" s="100"/>
      <c r="O17" s="101">
        <v>0.18</v>
      </c>
      <c r="P17" s="38">
        <v>0.72</v>
      </c>
      <c r="Q17" s="100"/>
      <c r="R17" s="101">
        <v>0.18</v>
      </c>
      <c r="S17" s="38">
        <v>0.55000000000000004</v>
      </c>
      <c r="T17" s="100"/>
      <c r="U17" s="101">
        <v>0.18</v>
      </c>
      <c r="V17" s="38">
        <v>0.79</v>
      </c>
      <c r="W17" s="100"/>
      <c r="X17" s="101">
        <v>0.18</v>
      </c>
      <c r="Y17" s="88">
        <v>0.56000000000000005</v>
      </c>
      <c r="Z17" s="11"/>
      <c r="AA17" s="13">
        <v>0.18</v>
      </c>
      <c r="AB17" s="15">
        <v>7.0000000000000007E-2</v>
      </c>
      <c r="AC17" s="11"/>
      <c r="AD17" s="13">
        <v>0.18</v>
      </c>
      <c r="AE17" s="15">
        <v>0.15</v>
      </c>
      <c r="AF17" s="11"/>
      <c r="AG17" s="13">
        <v>0.18</v>
      </c>
      <c r="AH17" s="15">
        <v>0.33</v>
      </c>
      <c r="AI17" s="11"/>
      <c r="AJ17" s="13">
        <v>0.18</v>
      </c>
      <c r="AK17" s="15">
        <v>0.28000000000000003</v>
      </c>
      <c r="AL17" s="11"/>
      <c r="AM17" s="13">
        <v>0.18</v>
      </c>
      <c r="AN17" s="15">
        <v>0.17</v>
      </c>
      <c r="AO17" s="11"/>
      <c r="AP17" s="13">
        <v>0.18</v>
      </c>
      <c r="AQ17" s="32">
        <v>0.11</v>
      </c>
      <c r="AR17" s="11"/>
      <c r="AS17" s="13">
        <v>0.18</v>
      </c>
      <c r="AT17" s="15">
        <f>AT16/AT10</f>
        <v>0.30654058313632782</v>
      </c>
    </row>
    <row r="18" spans="1:52" ht="12.75" customHeight="1" x14ac:dyDescent="0.45">
      <c r="A18" s="107" t="s">
        <v>68</v>
      </c>
      <c r="B18" s="10">
        <v>555</v>
      </c>
      <c r="C18" s="7">
        <v>407</v>
      </c>
      <c r="D18" s="5">
        <v>265</v>
      </c>
      <c r="E18" s="10">
        <v>555</v>
      </c>
      <c r="F18" s="7">
        <v>407</v>
      </c>
      <c r="G18" s="5">
        <v>167</v>
      </c>
      <c r="H18" s="10">
        <v>555</v>
      </c>
      <c r="I18" s="7">
        <v>407</v>
      </c>
      <c r="J18" s="5">
        <v>39</v>
      </c>
      <c r="K18" s="10">
        <v>555</v>
      </c>
      <c r="L18" s="7">
        <v>407</v>
      </c>
      <c r="M18" s="5">
        <v>261</v>
      </c>
      <c r="N18" s="99">
        <v>555</v>
      </c>
      <c r="O18" s="98">
        <v>407</v>
      </c>
      <c r="P18" s="37">
        <v>181</v>
      </c>
      <c r="Q18" s="99">
        <v>555</v>
      </c>
      <c r="R18" s="98">
        <v>407</v>
      </c>
      <c r="S18" s="37">
        <v>119</v>
      </c>
      <c r="T18" s="99">
        <v>555</v>
      </c>
      <c r="U18" s="98">
        <v>407</v>
      </c>
      <c r="V18" s="37">
        <v>88</v>
      </c>
      <c r="W18" s="99">
        <v>555</v>
      </c>
      <c r="X18" s="98">
        <v>407</v>
      </c>
      <c r="Y18" s="87">
        <v>27</v>
      </c>
      <c r="Z18" s="10">
        <v>555</v>
      </c>
      <c r="AA18" s="7">
        <v>407</v>
      </c>
      <c r="AB18" s="5">
        <v>43</v>
      </c>
      <c r="AC18" s="10">
        <v>555</v>
      </c>
      <c r="AD18" s="7">
        <v>407</v>
      </c>
      <c r="AE18" s="5">
        <v>13</v>
      </c>
      <c r="AF18" s="10">
        <v>555</v>
      </c>
      <c r="AG18" s="7">
        <v>407</v>
      </c>
      <c r="AH18" s="5">
        <v>351</v>
      </c>
      <c r="AI18" s="10">
        <v>555</v>
      </c>
      <c r="AJ18" s="7">
        <v>407</v>
      </c>
      <c r="AK18" s="5">
        <v>123</v>
      </c>
      <c r="AL18" s="10">
        <v>555</v>
      </c>
      <c r="AM18" s="7">
        <v>407</v>
      </c>
      <c r="AN18" s="5">
        <v>63</v>
      </c>
      <c r="AO18" s="10">
        <v>555</v>
      </c>
      <c r="AP18" s="7">
        <v>407</v>
      </c>
      <c r="AQ18" s="31">
        <v>1</v>
      </c>
      <c r="AR18" s="10">
        <v>555</v>
      </c>
      <c r="AS18" s="7">
        <v>407</v>
      </c>
      <c r="AT18" s="37">
        <v>245</v>
      </c>
    </row>
    <row r="19" spans="1:52" ht="12.75" customHeight="1" x14ac:dyDescent="0.45">
      <c r="A19" s="107"/>
      <c r="B19" s="11"/>
      <c r="C19" s="13">
        <v>0.1</v>
      </c>
      <c r="D19" s="15">
        <v>0.4</v>
      </c>
      <c r="E19" s="11"/>
      <c r="F19" s="13">
        <v>0.1</v>
      </c>
      <c r="G19" s="15">
        <v>0.23</v>
      </c>
      <c r="H19" s="11"/>
      <c r="I19" s="13">
        <v>0.1</v>
      </c>
      <c r="J19" s="15">
        <v>0.26</v>
      </c>
      <c r="K19" s="11"/>
      <c r="L19" s="13">
        <v>0.1</v>
      </c>
      <c r="M19" s="15">
        <v>0.28000000000000003</v>
      </c>
      <c r="N19" s="100"/>
      <c r="O19" s="101">
        <v>0.1</v>
      </c>
      <c r="P19" s="38">
        <v>0.53</v>
      </c>
      <c r="Q19" s="100"/>
      <c r="R19" s="101">
        <v>0.1</v>
      </c>
      <c r="S19" s="38">
        <v>0.4</v>
      </c>
      <c r="T19" s="100"/>
      <c r="U19" s="101">
        <v>0.1</v>
      </c>
      <c r="V19" s="38">
        <v>0.6</v>
      </c>
      <c r="W19" s="100"/>
      <c r="X19" s="101">
        <v>0.1</v>
      </c>
      <c r="Y19" s="88">
        <v>0.4</v>
      </c>
      <c r="Z19" s="11"/>
      <c r="AA19" s="13">
        <v>0.1</v>
      </c>
      <c r="AB19" s="15">
        <v>0.02</v>
      </c>
      <c r="AC19" s="11"/>
      <c r="AD19" s="13">
        <v>0.1</v>
      </c>
      <c r="AE19" s="15">
        <v>0.06</v>
      </c>
      <c r="AF19" s="11"/>
      <c r="AG19" s="13">
        <v>0.1</v>
      </c>
      <c r="AH19" s="15">
        <v>0.2</v>
      </c>
      <c r="AI19" s="11"/>
      <c r="AJ19" s="13">
        <v>0.1</v>
      </c>
      <c r="AK19" s="15">
        <v>0.19</v>
      </c>
      <c r="AL19" s="11"/>
      <c r="AM19" s="13">
        <v>0.1</v>
      </c>
      <c r="AN19" s="15">
        <v>7.0000000000000007E-2</v>
      </c>
      <c r="AO19" s="11"/>
      <c r="AP19" s="13">
        <v>0.1</v>
      </c>
      <c r="AQ19" s="32">
        <v>0.04</v>
      </c>
      <c r="AR19" s="11"/>
      <c r="AS19" s="13">
        <v>0.1</v>
      </c>
      <c r="AT19" s="38">
        <v>0.19</v>
      </c>
    </row>
    <row r="20" spans="1:52" ht="12.75" customHeight="1" x14ac:dyDescent="0.45">
      <c r="A20" s="107" t="s">
        <v>69</v>
      </c>
      <c r="B20" s="10">
        <v>12</v>
      </c>
      <c r="C20" s="7">
        <v>12</v>
      </c>
      <c r="D20" s="5">
        <v>2</v>
      </c>
      <c r="E20" s="10">
        <v>12</v>
      </c>
      <c r="F20" s="7">
        <v>12</v>
      </c>
      <c r="G20" s="5">
        <v>2</v>
      </c>
      <c r="H20" s="10">
        <v>12</v>
      </c>
      <c r="I20" s="7">
        <v>12</v>
      </c>
      <c r="J20" s="5" t="s">
        <v>70</v>
      </c>
      <c r="K20" s="10">
        <v>12</v>
      </c>
      <c r="L20" s="7">
        <v>12</v>
      </c>
      <c r="M20" s="5">
        <v>10</v>
      </c>
      <c r="N20" s="99">
        <v>12</v>
      </c>
      <c r="O20" s="98">
        <v>12</v>
      </c>
      <c r="P20" s="37">
        <v>2</v>
      </c>
      <c r="Q20" s="99">
        <v>12</v>
      </c>
      <c r="R20" s="98">
        <v>12</v>
      </c>
      <c r="S20" s="37">
        <v>2</v>
      </c>
      <c r="T20" s="99">
        <v>12</v>
      </c>
      <c r="U20" s="98">
        <v>12</v>
      </c>
      <c r="V20" s="37" t="s">
        <v>70</v>
      </c>
      <c r="W20" s="99">
        <v>12</v>
      </c>
      <c r="X20" s="98">
        <v>12</v>
      </c>
      <c r="Y20" s="87" t="s">
        <v>70</v>
      </c>
      <c r="Z20" s="10">
        <v>12</v>
      </c>
      <c r="AA20" s="7">
        <v>12</v>
      </c>
      <c r="AB20" s="5">
        <v>6</v>
      </c>
      <c r="AC20" s="10">
        <v>12</v>
      </c>
      <c r="AD20" s="7">
        <v>12</v>
      </c>
      <c r="AE20" s="5">
        <v>3</v>
      </c>
      <c r="AF20" s="10">
        <v>12</v>
      </c>
      <c r="AG20" s="7">
        <v>12</v>
      </c>
      <c r="AH20" s="5">
        <v>3</v>
      </c>
      <c r="AI20" s="10">
        <v>12</v>
      </c>
      <c r="AJ20" s="7">
        <v>12</v>
      </c>
      <c r="AK20" s="5">
        <v>5</v>
      </c>
      <c r="AL20" s="10">
        <v>12</v>
      </c>
      <c r="AM20" s="7">
        <v>12</v>
      </c>
      <c r="AN20" s="5">
        <v>2</v>
      </c>
      <c r="AO20" s="10">
        <v>12</v>
      </c>
      <c r="AP20" s="7">
        <v>12</v>
      </c>
      <c r="AQ20" s="31" t="s">
        <v>70</v>
      </c>
      <c r="AR20" s="10">
        <v>12</v>
      </c>
      <c r="AS20" s="7">
        <v>12</v>
      </c>
      <c r="AT20" s="37">
        <v>5</v>
      </c>
    </row>
    <row r="21" spans="1:52" ht="12.75" customHeight="1" x14ac:dyDescent="0.45">
      <c r="A21" s="107"/>
      <c r="B21" s="11"/>
      <c r="C21" s="12" t="s">
        <v>71</v>
      </c>
      <c r="D21" s="14" t="s">
        <v>71</v>
      </c>
      <c r="E21" s="11"/>
      <c r="F21" s="12" t="s">
        <v>71</v>
      </c>
      <c r="G21" s="14" t="s">
        <v>71</v>
      </c>
      <c r="H21" s="11"/>
      <c r="I21" s="12" t="s">
        <v>71</v>
      </c>
      <c r="J21" s="14" t="s">
        <v>70</v>
      </c>
      <c r="K21" s="11"/>
      <c r="L21" s="12" t="s">
        <v>71</v>
      </c>
      <c r="M21" s="15">
        <v>0.01</v>
      </c>
      <c r="N21" s="100"/>
      <c r="O21" s="102" t="s">
        <v>71</v>
      </c>
      <c r="P21" s="38">
        <v>0.01</v>
      </c>
      <c r="Q21" s="100"/>
      <c r="R21" s="102" t="s">
        <v>71</v>
      </c>
      <c r="S21" s="38">
        <v>0.01</v>
      </c>
      <c r="T21" s="100"/>
      <c r="U21" s="102" t="s">
        <v>71</v>
      </c>
      <c r="V21" s="103" t="s">
        <v>70</v>
      </c>
      <c r="W21" s="100"/>
      <c r="X21" s="102" t="s">
        <v>71</v>
      </c>
      <c r="Y21" s="89" t="s">
        <v>70</v>
      </c>
      <c r="Z21" s="11"/>
      <c r="AA21" s="12" t="s">
        <v>71</v>
      </c>
      <c r="AB21" s="14" t="s">
        <v>71</v>
      </c>
      <c r="AC21" s="11"/>
      <c r="AD21" s="12" t="s">
        <v>71</v>
      </c>
      <c r="AE21" s="15">
        <v>0.02</v>
      </c>
      <c r="AF21" s="11"/>
      <c r="AG21" s="12" t="s">
        <v>71</v>
      </c>
      <c r="AH21" s="14" t="s">
        <v>71</v>
      </c>
      <c r="AI21" s="11"/>
      <c r="AJ21" s="12" t="s">
        <v>71</v>
      </c>
      <c r="AK21" s="15">
        <v>0.01</v>
      </c>
      <c r="AL21" s="11"/>
      <c r="AM21" s="12" t="s">
        <v>71</v>
      </c>
      <c r="AN21" s="14" t="s">
        <v>71</v>
      </c>
      <c r="AO21" s="11"/>
      <c r="AP21" s="12" t="s">
        <v>71</v>
      </c>
      <c r="AQ21" s="33" t="s">
        <v>70</v>
      </c>
      <c r="AT21" s="15">
        <v>0.01</v>
      </c>
    </row>
    <row r="23" spans="1:52" ht="14.25" x14ac:dyDescent="0.45"/>
    <row r="24" spans="1:52" ht="14.25" x14ac:dyDescent="0.45">
      <c r="A24" s="121"/>
      <c r="AQ24" s="36"/>
    </row>
    <row r="25" spans="1:52" ht="52.5" customHeight="1" x14ac:dyDescent="0.45">
      <c r="A25" s="122"/>
      <c r="B25" s="112" t="s">
        <v>72</v>
      </c>
      <c r="C25" s="113"/>
      <c r="D25" s="113"/>
      <c r="E25" s="112" t="s">
        <v>73</v>
      </c>
      <c r="F25" s="113"/>
      <c r="G25" s="113"/>
      <c r="H25" s="112" t="s">
        <v>74</v>
      </c>
      <c r="I25" s="113"/>
      <c r="J25" s="113"/>
      <c r="K25" s="112" t="s">
        <v>75</v>
      </c>
      <c r="L25" s="113"/>
      <c r="M25" s="113"/>
      <c r="N25" s="112" t="s">
        <v>76</v>
      </c>
      <c r="O25" s="113"/>
      <c r="P25" s="113"/>
      <c r="Q25" s="112" t="s">
        <v>77</v>
      </c>
      <c r="R25" s="113"/>
      <c r="S25" s="113"/>
      <c r="T25" s="112" t="s">
        <v>78</v>
      </c>
      <c r="U25" s="113"/>
      <c r="V25" s="113"/>
      <c r="W25" s="112" t="s">
        <v>79</v>
      </c>
      <c r="X25" s="113"/>
      <c r="Y25" s="113"/>
      <c r="Z25" s="112" t="s">
        <v>80</v>
      </c>
      <c r="AA25" s="113"/>
      <c r="AB25" s="113"/>
      <c r="AC25" s="112" t="s">
        <v>81</v>
      </c>
      <c r="AD25" s="114"/>
      <c r="AE25" s="115"/>
      <c r="AF25" s="112" t="s">
        <v>82</v>
      </c>
      <c r="AG25" s="113"/>
      <c r="AH25" s="113"/>
      <c r="AI25" s="112" t="s">
        <v>83</v>
      </c>
      <c r="AJ25" s="113"/>
      <c r="AK25" s="113"/>
      <c r="AL25" s="112" t="s">
        <v>84</v>
      </c>
      <c r="AM25" s="113"/>
      <c r="AN25" s="113"/>
      <c r="AO25" s="112" t="s">
        <v>85</v>
      </c>
      <c r="AP25" s="114"/>
      <c r="AQ25" s="115"/>
      <c r="AR25" s="117" t="s">
        <v>86</v>
      </c>
      <c r="AS25" s="114"/>
      <c r="AT25" s="115"/>
      <c r="AU25" s="112" t="s">
        <v>87</v>
      </c>
      <c r="AV25" s="114"/>
      <c r="AW25" s="115"/>
      <c r="AX25" s="118" t="s">
        <v>88</v>
      </c>
      <c r="AY25" s="118"/>
      <c r="AZ25" s="118"/>
    </row>
    <row r="26" spans="1:52" ht="75.75" customHeight="1" x14ac:dyDescent="0.45">
      <c r="A26" s="1"/>
      <c r="B26" s="39" t="s">
        <v>52</v>
      </c>
      <c r="C26" s="40" t="s">
        <v>53</v>
      </c>
      <c r="D26" s="68" t="s">
        <v>89</v>
      </c>
      <c r="E26" s="39" t="s">
        <v>52</v>
      </c>
      <c r="F26" s="40" t="s">
        <v>53</v>
      </c>
      <c r="G26" s="68" t="s">
        <v>90</v>
      </c>
      <c r="H26" s="39" t="s">
        <v>52</v>
      </c>
      <c r="I26" s="40" t="s">
        <v>53</v>
      </c>
      <c r="J26" s="41" t="s">
        <v>74</v>
      </c>
      <c r="K26" s="39" t="s">
        <v>52</v>
      </c>
      <c r="L26" s="40" t="s">
        <v>53</v>
      </c>
      <c r="M26" s="41" t="s">
        <v>91</v>
      </c>
      <c r="N26" s="39" t="s">
        <v>52</v>
      </c>
      <c r="O26" s="40" t="s">
        <v>53</v>
      </c>
      <c r="P26" s="68" t="s">
        <v>92</v>
      </c>
      <c r="Q26" s="39" t="s">
        <v>52</v>
      </c>
      <c r="R26" s="40" t="s">
        <v>53</v>
      </c>
      <c r="S26" s="68" t="s">
        <v>93</v>
      </c>
      <c r="T26" s="39" t="s">
        <v>52</v>
      </c>
      <c r="U26" s="40" t="s">
        <v>53</v>
      </c>
      <c r="V26" s="68" t="s">
        <v>94</v>
      </c>
      <c r="W26" s="39" t="s">
        <v>52</v>
      </c>
      <c r="X26" s="40" t="s">
        <v>53</v>
      </c>
      <c r="Y26" s="68" t="s">
        <v>95</v>
      </c>
      <c r="Z26" s="39" t="s">
        <v>52</v>
      </c>
      <c r="AA26" s="40" t="s">
        <v>53</v>
      </c>
      <c r="AB26" s="68" t="s">
        <v>96</v>
      </c>
      <c r="AC26" s="39" t="s">
        <v>52</v>
      </c>
      <c r="AD26" s="40" t="s">
        <v>53</v>
      </c>
      <c r="AE26" s="68" t="s">
        <v>81</v>
      </c>
      <c r="AF26" s="39" t="s">
        <v>52</v>
      </c>
      <c r="AG26" s="40" t="s">
        <v>53</v>
      </c>
      <c r="AH26" s="68" t="s">
        <v>97</v>
      </c>
      <c r="AI26" s="39" t="s">
        <v>52</v>
      </c>
      <c r="AJ26" s="40" t="s">
        <v>53</v>
      </c>
      <c r="AK26" s="68" t="s">
        <v>98</v>
      </c>
      <c r="AL26" s="39" t="s">
        <v>52</v>
      </c>
      <c r="AM26" s="40" t="s">
        <v>53</v>
      </c>
      <c r="AN26" s="41" t="s">
        <v>99</v>
      </c>
      <c r="AO26" s="39" t="s">
        <v>52</v>
      </c>
      <c r="AP26" s="40" t="s">
        <v>53</v>
      </c>
      <c r="AQ26" s="41" t="s">
        <v>100</v>
      </c>
      <c r="AR26" s="39" t="s">
        <v>52</v>
      </c>
      <c r="AS26" s="40" t="s">
        <v>53</v>
      </c>
      <c r="AT26" s="42" t="s">
        <v>101</v>
      </c>
      <c r="AU26" s="39" t="s">
        <v>52</v>
      </c>
      <c r="AV26" s="40" t="s">
        <v>53</v>
      </c>
      <c r="AW26" s="42" t="s">
        <v>102</v>
      </c>
      <c r="AX26" s="3" t="s">
        <v>52</v>
      </c>
      <c r="AY26" s="3" t="s">
        <v>53</v>
      </c>
      <c r="AZ26" s="4" t="s">
        <v>102</v>
      </c>
    </row>
    <row r="27" spans="1:52" ht="12.75" customHeight="1" x14ac:dyDescent="0.45">
      <c r="A27" s="119" t="s">
        <v>52</v>
      </c>
      <c r="B27" s="43">
        <v>4278</v>
      </c>
      <c r="C27" s="44">
        <v>4278</v>
      </c>
      <c r="D27" s="69">
        <v>24</v>
      </c>
      <c r="E27" s="43">
        <v>4278</v>
      </c>
      <c r="F27" s="44">
        <v>4278</v>
      </c>
      <c r="G27" s="69">
        <v>132</v>
      </c>
      <c r="H27" s="43">
        <v>4278</v>
      </c>
      <c r="I27" s="44">
        <v>4278</v>
      </c>
      <c r="J27" s="44">
        <v>213</v>
      </c>
      <c r="K27" s="43">
        <v>4278</v>
      </c>
      <c r="L27" s="44">
        <v>4278</v>
      </c>
      <c r="M27" s="44">
        <v>163</v>
      </c>
      <c r="N27" s="43">
        <v>4278</v>
      </c>
      <c r="O27" s="44">
        <v>4278</v>
      </c>
      <c r="P27" s="69">
        <v>10</v>
      </c>
      <c r="Q27" s="43">
        <v>4278</v>
      </c>
      <c r="R27" s="44">
        <v>4278</v>
      </c>
      <c r="S27" s="69">
        <v>90</v>
      </c>
      <c r="T27" s="43">
        <v>4278</v>
      </c>
      <c r="U27" s="44">
        <v>4278</v>
      </c>
      <c r="V27" s="69">
        <v>57</v>
      </c>
      <c r="W27" s="43">
        <v>4278</v>
      </c>
      <c r="X27" s="44">
        <v>4278</v>
      </c>
      <c r="Y27" s="69">
        <v>73</v>
      </c>
      <c r="Z27" s="43">
        <v>4278</v>
      </c>
      <c r="AA27" s="44">
        <v>4278</v>
      </c>
      <c r="AB27" s="69">
        <v>56</v>
      </c>
      <c r="AC27" s="43">
        <v>4278</v>
      </c>
      <c r="AD27" s="44">
        <v>4278</v>
      </c>
      <c r="AE27" s="69">
        <v>96</v>
      </c>
      <c r="AF27" s="43">
        <v>4278</v>
      </c>
      <c r="AG27" s="44">
        <v>4278</v>
      </c>
      <c r="AH27" s="69">
        <v>98</v>
      </c>
      <c r="AI27" s="43">
        <v>4278</v>
      </c>
      <c r="AJ27" s="44">
        <v>4278</v>
      </c>
      <c r="AK27" s="69">
        <v>39</v>
      </c>
      <c r="AL27" s="43">
        <v>4278</v>
      </c>
      <c r="AM27" s="44">
        <v>4278</v>
      </c>
      <c r="AN27" s="45">
        <v>119</v>
      </c>
      <c r="AO27" s="43">
        <v>4278</v>
      </c>
      <c r="AP27" s="44">
        <v>4278</v>
      </c>
      <c r="AQ27" s="62">
        <v>115</v>
      </c>
      <c r="AR27" s="43">
        <v>4278</v>
      </c>
      <c r="AS27" s="44">
        <v>4278</v>
      </c>
      <c r="AT27" s="62">
        <v>144</v>
      </c>
      <c r="AU27" s="43">
        <v>4278</v>
      </c>
      <c r="AV27" s="44">
        <v>4278</v>
      </c>
      <c r="AW27" s="62">
        <v>125</v>
      </c>
      <c r="AX27" s="9">
        <v>4278</v>
      </c>
      <c r="AY27" s="9">
        <v>4278</v>
      </c>
      <c r="AZ27" s="78">
        <v>102</v>
      </c>
    </row>
    <row r="28" spans="1:52" ht="12.75" customHeight="1" x14ac:dyDescent="0.45">
      <c r="A28" s="120"/>
      <c r="B28" s="46"/>
      <c r="C28" s="47"/>
      <c r="D28" s="70"/>
      <c r="E28" s="46"/>
      <c r="F28" s="47"/>
      <c r="G28" s="70"/>
      <c r="H28" s="46"/>
      <c r="I28" s="47"/>
      <c r="J28" s="47"/>
      <c r="K28" s="46"/>
      <c r="L28" s="47"/>
      <c r="M28" s="47"/>
      <c r="N28" s="46"/>
      <c r="O28" s="47"/>
      <c r="P28" s="70"/>
      <c r="Q28" s="46"/>
      <c r="R28" s="47"/>
      <c r="S28" s="70"/>
      <c r="T28" s="46"/>
      <c r="U28" s="47"/>
      <c r="V28" s="70"/>
      <c r="W28" s="46"/>
      <c r="X28" s="47"/>
      <c r="Y28" s="70"/>
      <c r="Z28" s="46"/>
      <c r="AA28" s="47"/>
      <c r="AB28" s="70"/>
      <c r="AC28" s="46"/>
      <c r="AD28" s="67"/>
      <c r="AE28" s="70"/>
      <c r="AF28" s="46"/>
      <c r="AG28" s="47"/>
      <c r="AH28" s="70"/>
      <c r="AI28" s="46"/>
      <c r="AJ28" s="47"/>
      <c r="AK28" s="70"/>
      <c r="AL28" s="46"/>
      <c r="AM28" s="47"/>
      <c r="AN28" s="48"/>
      <c r="AO28" s="63"/>
      <c r="AP28" s="64"/>
      <c r="AQ28" s="65"/>
      <c r="AR28" s="63"/>
      <c r="AS28" s="64"/>
      <c r="AT28" s="65"/>
      <c r="AU28" s="63"/>
      <c r="AV28" s="64"/>
      <c r="AW28" s="65"/>
    </row>
    <row r="29" spans="1:52" ht="12.75" customHeight="1" x14ac:dyDescent="0.45">
      <c r="A29" s="120" t="s">
        <v>53</v>
      </c>
      <c r="B29" s="49">
        <v>4278</v>
      </c>
      <c r="C29" s="47">
        <v>4278</v>
      </c>
      <c r="D29" s="70">
        <v>15</v>
      </c>
      <c r="E29" s="49">
        <v>4278</v>
      </c>
      <c r="F29" s="47">
        <v>4278</v>
      </c>
      <c r="G29" s="70">
        <v>75</v>
      </c>
      <c r="H29" s="49">
        <v>4278</v>
      </c>
      <c r="I29" s="47">
        <v>4278</v>
      </c>
      <c r="J29" s="47">
        <v>132</v>
      </c>
      <c r="K29" s="49">
        <v>4278</v>
      </c>
      <c r="L29" s="47">
        <v>4278</v>
      </c>
      <c r="M29" s="47">
        <v>106</v>
      </c>
      <c r="N29" s="49">
        <v>4278</v>
      </c>
      <c r="O29" s="47">
        <v>4278</v>
      </c>
      <c r="P29" s="70">
        <v>7</v>
      </c>
      <c r="Q29" s="49">
        <v>4278</v>
      </c>
      <c r="R29" s="47">
        <v>4278</v>
      </c>
      <c r="S29" s="70">
        <v>62</v>
      </c>
      <c r="T29" s="49">
        <v>4278</v>
      </c>
      <c r="U29" s="47">
        <v>4278</v>
      </c>
      <c r="V29" s="70">
        <v>41</v>
      </c>
      <c r="W29" s="49">
        <v>4278</v>
      </c>
      <c r="X29" s="47">
        <v>4278</v>
      </c>
      <c r="Y29" s="70">
        <v>86</v>
      </c>
      <c r="Z29" s="49">
        <v>4278</v>
      </c>
      <c r="AA29" s="47">
        <v>4278</v>
      </c>
      <c r="AB29" s="70">
        <v>55</v>
      </c>
      <c r="AC29" s="49">
        <v>4278</v>
      </c>
      <c r="AD29" s="67">
        <v>4278</v>
      </c>
      <c r="AE29" s="70">
        <v>95</v>
      </c>
      <c r="AF29" s="49">
        <v>4278</v>
      </c>
      <c r="AG29" s="47">
        <v>4278</v>
      </c>
      <c r="AH29" s="70">
        <v>76</v>
      </c>
      <c r="AI29" s="49">
        <v>4278</v>
      </c>
      <c r="AJ29" s="47">
        <v>4278</v>
      </c>
      <c r="AK29" s="70">
        <v>26</v>
      </c>
      <c r="AL29" s="49">
        <v>4278</v>
      </c>
      <c r="AM29" s="47">
        <v>4278</v>
      </c>
      <c r="AN29" s="48">
        <v>93</v>
      </c>
      <c r="AO29" s="49">
        <v>4278</v>
      </c>
      <c r="AP29" s="60">
        <v>4278</v>
      </c>
      <c r="AQ29" s="62">
        <v>90</v>
      </c>
      <c r="AR29" s="49">
        <v>4278</v>
      </c>
      <c r="AS29" s="60">
        <v>4278</v>
      </c>
      <c r="AT29" s="62">
        <v>156</v>
      </c>
      <c r="AU29" s="49">
        <v>4278</v>
      </c>
      <c r="AV29" s="60">
        <v>4278</v>
      </c>
      <c r="AW29" s="62">
        <v>133</v>
      </c>
      <c r="AX29" s="78">
        <v>4278</v>
      </c>
      <c r="AY29" s="78">
        <v>4278</v>
      </c>
      <c r="AZ29" s="78">
        <v>103</v>
      </c>
    </row>
    <row r="30" spans="1:52" ht="12.75" customHeight="1" x14ac:dyDescent="0.45">
      <c r="A30" s="120"/>
      <c r="B30" s="50"/>
      <c r="C30" s="51">
        <v>1</v>
      </c>
      <c r="D30" s="71">
        <v>1</v>
      </c>
      <c r="E30" s="50"/>
      <c r="F30" s="51">
        <v>1</v>
      </c>
      <c r="G30" s="71">
        <v>1</v>
      </c>
      <c r="H30" s="50"/>
      <c r="I30" s="51">
        <v>1</v>
      </c>
      <c r="J30" s="51">
        <v>1</v>
      </c>
      <c r="K30" s="50"/>
      <c r="L30" s="51">
        <v>1</v>
      </c>
      <c r="M30" s="51">
        <v>1</v>
      </c>
      <c r="N30" s="50"/>
      <c r="O30" s="51">
        <v>1</v>
      </c>
      <c r="P30" s="71">
        <v>1</v>
      </c>
      <c r="Q30" s="50"/>
      <c r="R30" s="51">
        <v>1</v>
      </c>
      <c r="S30" s="71">
        <v>1</v>
      </c>
      <c r="T30" s="50"/>
      <c r="U30" s="51">
        <v>1</v>
      </c>
      <c r="V30" s="71">
        <v>1</v>
      </c>
      <c r="W30" s="50"/>
      <c r="X30" s="51">
        <v>1</v>
      </c>
      <c r="Y30" s="71">
        <v>1</v>
      </c>
      <c r="Z30" s="50"/>
      <c r="AA30" s="51">
        <v>1</v>
      </c>
      <c r="AB30" s="71">
        <v>1</v>
      </c>
      <c r="AC30" s="50"/>
      <c r="AD30" s="66">
        <v>1</v>
      </c>
      <c r="AE30" s="71">
        <v>1</v>
      </c>
      <c r="AF30" s="50"/>
      <c r="AG30" s="51">
        <v>1</v>
      </c>
      <c r="AH30" s="71">
        <v>1</v>
      </c>
      <c r="AI30" s="50"/>
      <c r="AJ30" s="51">
        <v>1</v>
      </c>
      <c r="AK30" s="71">
        <v>1</v>
      </c>
      <c r="AL30" s="50"/>
      <c r="AM30" s="51">
        <v>1</v>
      </c>
      <c r="AN30" s="51">
        <v>1</v>
      </c>
      <c r="AO30" s="63"/>
      <c r="AP30" s="66">
        <v>1</v>
      </c>
      <c r="AQ30" s="51">
        <v>1</v>
      </c>
      <c r="AR30" s="63"/>
      <c r="AS30" s="66">
        <v>1</v>
      </c>
      <c r="AT30" s="52">
        <v>1</v>
      </c>
      <c r="AU30" s="63"/>
      <c r="AV30" s="66">
        <v>1</v>
      </c>
      <c r="AW30" s="52">
        <v>1</v>
      </c>
      <c r="AY30" s="79">
        <v>1</v>
      </c>
      <c r="AZ30" s="79">
        <v>1</v>
      </c>
    </row>
    <row r="31" spans="1:52" ht="12.75" customHeight="1" x14ac:dyDescent="0.45">
      <c r="A31" s="116" t="s">
        <v>65</v>
      </c>
      <c r="B31" s="49">
        <v>409</v>
      </c>
      <c r="C31" s="47">
        <v>295</v>
      </c>
      <c r="D31" s="72">
        <v>5</v>
      </c>
      <c r="E31" s="49">
        <v>409</v>
      </c>
      <c r="F31" s="47">
        <v>295</v>
      </c>
      <c r="G31" s="72">
        <v>18</v>
      </c>
      <c r="H31" s="49">
        <v>409</v>
      </c>
      <c r="I31" s="47">
        <v>295</v>
      </c>
      <c r="J31" s="53">
        <v>46</v>
      </c>
      <c r="K31" s="49">
        <v>409</v>
      </c>
      <c r="L31" s="47">
        <v>295</v>
      </c>
      <c r="M31" s="53">
        <v>51</v>
      </c>
      <c r="N31" s="49">
        <v>409</v>
      </c>
      <c r="O31" s="47">
        <v>295</v>
      </c>
      <c r="P31" s="72">
        <v>4</v>
      </c>
      <c r="Q31" s="49">
        <v>409</v>
      </c>
      <c r="R31" s="47">
        <v>295</v>
      </c>
      <c r="S31" s="72">
        <v>36</v>
      </c>
      <c r="T31" s="49">
        <v>409</v>
      </c>
      <c r="U31" s="47">
        <v>295</v>
      </c>
      <c r="V31" s="72">
        <v>24</v>
      </c>
      <c r="W31" s="49">
        <v>409</v>
      </c>
      <c r="X31" s="47">
        <v>295</v>
      </c>
      <c r="Y31" s="72">
        <v>7</v>
      </c>
      <c r="Z31" s="49">
        <v>409</v>
      </c>
      <c r="AA31" s="47">
        <v>295</v>
      </c>
      <c r="AB31" s="72">
        <v>12</v>
      </c>
      <c r="AC31" s="49">
        <v>409</v>
      </c>
      <c r="AD31" s="67">
        <v>295</v>
      </c>
      <c r="AE31" s="72">
        <v>9</v>
      </c>
      <c r="AF31" s="49">
        <v>409</v>
      </c>
      <c r="AG31" s="47">
        <v>295</v>
      </c>
      <c r="AH31" s="72">
        <v>18</v>
      </c>
      <c r="AI31" s="49">
        <v>409</v>
      </c>
      <c r="AJ31" s="47">
        <v>295</v>
      </c>
      <c r="AK31" s="72">
        <v>12</v>
      </c>
      <c r="AL31" s="49">
        <v>409</v>
      </c>
      <c r="AM31" s="47">
        <v>295</v>
      </c>
      <c r="AN31" s="54">
        <v>52</v>
      </c>
      <c r="AO31" s="49">
        <v>409</v>
      </c>
      <c r="AP31" s="67">
        <v>295</v>
      </c>
      <c r="AQ31" s="54">
        <v>51</v>
      </c>
      <c r="AR31" s="49">
        <v>409</v>
      </c>
      <c r="AS31" s="67">
        <v>295</v>
      </c>
      <c r="AT31" s="54">
        <v>8</v>
      </c>
      <c r="AU31" s="49">
        <v>409</v>
      </c>
      <c r="AV31" s="67">
        <v>295</v>
      </c>
      <c r="AW31" s="54">
        <v>26</v>
      </c>
      <c r="AX31" s="78">
        <v>409</v>
      </c>
      <c r="AY31" s="80">
        <v>295</v>
      </c>
      <c r="AZ31" s="81">
        <v>18</v>
      </c>
    </row>
    <row r="32" spans="1:52" ht="12.75" customHeight="1" x14ac:dyDescent="0.45">
      <c r="A32" s="116"/>
      <c r="B32" s="50"/>
      <c r="C32" s="51">
        <v>7.0000000000000007E-2</v>
      </c>
      <c r="D32" s="73">
        <f>D31/D27</f>
        <v>0.20833333333333334</v>
      </c>
      <c r="E32" s="50"/>
      <c r="F32" s="51">
        <v>7.0000000000000007E-2</v>
      </c>
      <c r="G32" s="73">
        <f>G31/G27</f>
        <v>0.13636363636363635</v>
      </c>
      <c r="H32" s="50"/>
      <c r="I32" s="51">
        <v>7.0000000000000007E-2</v>
      </c>
      <c r="J32" s="55">
        <f>J31/J27</f>
        <v>0.215962441314554</v>
      </c>
      <c r="K32" s="50"/>
      <c r="L32" s="51">
        <v>7.0000000000000007E-2</v>
      </c>
      <c r="M32" s="55">
        <f>M31/M27</f>
        <v>0.31288343558282211</v>
      </c>
      <c r="N32" s="50"/>
      <c r="O32" s="51">
        <v>7.0000000000000007E-2</v>
      </c>
      <c r="P32" s="73">
        <f>P31/P27</f>
        <v>0.4</v>
      </c>
      <c r="Q32" s="50"/>
      <c r="R32" s="51">
        <v>7.0000000000000007E-2</v>
      </c>
      <c r="S32" s="73">
        <f>S31/S27</f>
        <v>0.4</v>
      </c>
      <c r="T32" s="50"/>
      <c r="U32" s="51">
        <v>7.0000000000000007E-2</v>
      </c>
      <c r="V32" s="73">
        <f>V31/V27</f>
        <v>0.42105263157894735</v>
      </c>
      <c r="W32" s="50"/>
      <c r="X32" s="51">
        <v>7.0000000000000007E-2</v>
      </c>
      <c r="Y32" s="73">
        <f>Y31/Y27</f>
        <v>9.5890410958904104E-2</v>
      </c>
      <c r="Z32" s="50"/>
      <c r="AA32" s="51">
        <v>7.0000000000000007E-2</v>
      </c>
      <c r="AB32" s="73">
        <f>AB31/AB27</f>
        <v>0.21428571428571427</v>
      </c>
      <c r="AC32" s="50"/>
      <c r="AD32" s="66">
        <v>7.0000000000000007E-2</v>
      </c>
      <c r="AE32" s="73">
        <f>AE31/AE27</f>
        <v>9.375E-2</v>
      </c>
      <c r="AF32" s="50"/>
      <c r="AG32" s="51">
        <v>7.0000000000000007E-2</v>
      </c>
      <c r="AH32" s="73">
        <f>AH31/AH27</f>
        <v>0.18367346938775511</v>
      </c>
      <c r="AI32" s="50"/>
      <c r="AJ32" s="51">
        <v>7.0000000000000007E-2</v>
      </c>
      <c r="AK32" s="73">
        <f>AK31/AK27</f>
        <v>0.30769230769230771</v>
      </c>
      <c r="AL32" s="50"/>
      <c r="AM32" s="51">
        <v>7.0000000000000007E-2</v>
      </c>
      <c r="AN32" s="55">
        <f>AN31/AN27</f>
        <v>0.43697478991596639</v>
      </c>
      <c r="AO32" s="50"/>
      <c r="AP32" s="66">
        <v>7.0000000000000007E-2</v>
      </c>
      <c r="AQ32" s="55">
        <f>AQ31/AQ27</f>
        <v>0.44347826086956521</v>
      </c>
      <c r="AR32" s="50"/>
      <c r="AS32" s="66">
        <v>7.0000000000000007E-2</v>
      </c>
      <c r="AT32" s="56">
        <f>AT31/AT27</f>
        <v>5.5555555555555552E-2</v>
      </c>
      <c r="AU32" s="50"/>
      <c r="AV32" s="66">
        <v>7.0000000000000007E-2</v>
      </c>
      <c r="AW32" s="56">
        <f>AW31/AW27</f>
        <v>0.20799999999999999</v>
      </c>
      <c r="AX32" s="82"/>
      <c r="AY32" s="79">
        <v>7.0000000000000007E-2</v>
      </c>
      <c r="AZ32" s="83">
        <f>AZ31/AZ27</f>
        <v>0.17647058823529413</v>
      </c>
    </row>
    <row r="33" spans="1:52" ht="12.75" customHeight="1" x14ac:dyDescent="0.45">
      <c r="A33" s="116" t="s">
        <v>66</v>
      </c>
      <c r="B33" s="49">
        <v>638</v>
      </c>
      <c r="C33" s="47">
        <v>497</v>
      </c>
      <c r="D33" s="72">
        <v>6</v>
      </c>
      <c r="E33" s="49">
        <v>638</v>
      </c>
      <c r="F33" s="47">
        <v>497</v>
      </c>
      <c r="G33" s="72">
        <v>29</v>
      </c>
      <c r="H33" s="49">
        <v>638</v>
      </c>
      <c r="I33" s="47">
        <v>497</v>
      </c>
      <c r="J33" s="53">
        <v>50</v>
      </c>
      <c r="K33" s="49">
        <v>638</v>
      </c>
      <c r="L33" s="47">
        <v>497</v>
      </c>
      <c r="M33" s="53">
        <v>58</v>
      </c>
      <c r="N33" s="49">
        <v>638</v>
      </c>
      <c r="O33" s="47">
        <v>497</v>
      </c>
      <c r="P33" s="72">
        <v>4</v>
      </c>
      <c r="Q33" s="49">
        <v>638</v>
      </c>
      <c r="R33" s="47">
        <v>497</v>
      </c>
      <c r="S33" s="72">
        <v>36</v>
      </c>
      <c r="T33" s="49">
        <v>638</v>
      </c>
      <c r="U33" s="47">
        <v>497</v>
      </c>
      <c r="V33" s="72">
        <v>26</v>
      </c>
      <c r="W33" s="49">
        <v>638</v>
      </c>
      <c r="X33" s="47">
        <v>497</v>
      </c>
      <c r="Y33" s="72">
        <v>14</v>
      </c>
      <c r="Z33" s="49">
        <v>638</v>
      </c>
      <c r="AA33" s="47">
        <v>497</v>
      </c>
      <c r="AB33" s="72">
        <v>13</v>
      </c>
      <c r="AC33" s="49">
        <v>638</v>
      </c>
      <c r="AD33" s="67">
        <v>497</v>
      </c>
      <c r="AE33" s="72">
        <v>15</v>
      </c>
      <c r="AF33" s="49">
        <v>638</v>
      </c>
      <c r="AG33" s="47">
        <v>497</v>
      </c>
      <c r="AH33" s="72">
        <v>30</v>
      </c>
      <c r="AI33" s="49">
        <v>638</v>
      </c>
      <c r="AJ33" s="47">
        <v>497</v>
      </c>
      <c r="AK33" s="72">
        <v>17</v>
      </c>
      <c r="AL33" s="49">
        <v>638</v>
      </c>
      <c r="AM33" s="47">
        <v>497</v>
      </c>
      <c r="AN33" s="54">
        <v>53</v>
      </c>
      <c r="AO33" s="49">
        <v>638</v>
      </c>
      <c r="AP33" s="67">
        <v>497</v>
      </c>
      <c r="AQ33" s="54">
        <v>57</v>
      </c>
      <c r="AR33" s="49">
        <v>638</v>
      </c>
      <c r="AS33" s="67">
        <v>497</v>
      </c>
      <c r="AT33" s="54">
        <v>21</v>
      </c>
      <c r="AU33" s="49">
        <v>638</v>
      </c>
      <c r="AV33" s="67">
        <v>497</v>
      </c>
      <c r="AW33" s="54">
        <v>33</v>
      </c>
      <c r="AX33" s="78">
        <v>638</v>
      </c>
      <c r="AY33" s="80">
        <v>497</v>
      </c>
      <c r="AZ33" s="81">
        <v>21</v>
      </c>
    </row>
    <row r="34" spans="1:52" ht="12.75" customHeight="1" x14ac:dyDescent="0.45">
      <c r="A34" s="116"/>
      <c r="B34" s="50"/>
      <c r="C34" s="51">
        <v>0.12</v>
      </c>
      <c r="D34" s="73">
        <f>D33/D27</f>
        <v>0.25</v>
      </c>
      <c r="E34" s="50"/>
      <c r="F34" s="51">
        <v>0.12</v>
      </c>
      <c r="G34" s="73">
        <f>G33/G27</f>
        <v>0.2196969696969697</v>
      </c>
      <c r="H34" s="50"/>
      <c r="I34" s="51">
        <v>0.12</v>
      </c>
      <c r="J34" s="55">
        <f>J33/J27</f>
        <v>0.23474178403755869</v>
      </c>
      <c r="K34" s="50"/>
      <c r="L34" s="51">
        <v>0.12</v>
      </c>
      <c r="M34" s="55">
        <f>M33/M27</f>
        <v>0.35582822085889571</v>
      </c>
      <c r="N34" s="50"/>
      <c r="O34" s="51">
        <v>0.12</v>
      </c>
      <c r="P34" s="73">
        <f>P33/P27</f>
        <v>0.4</v>
      </c>
      <c r="Q34" s="50"/>
      <c r="R34" s="51">
        <v>0.12</v>
      </c>
      <c r="S34" s="73">
        <f>S33/S27</f>
        <v>0.4</v>
      </c>
      <c r="T34" s="50"/>
      <c r="U34" s="51">
        <v>0.12</v>
      </c>
      <c r="V34" s="73">
        <f>V33/V27</f>
        <v>0.45614035087719296</v>
      </c>
      <c r="W34" s="50"/>
      <c r="X34" s="51">
        <v>0.12</v>
      </c>
      <c r="Y34" s="73">
        <f>Y33/Y27</f>
        <v>0.19178082191780821</v>
      </c>
      <c r="Z34" s="50"/>
      <c r="AA34" s="51">
        <v>0.12</v>
      </c>
      <c r="AB34" s="73">
        <f>AB33/AB27</f>
        <v>0.23214285714285715</v>
      </c>
      <c r="AC34" s="50"/>
      <c r="AD34" s="66">
        <v>0.12</v>
      </c>
      <c r="AE34" s="73">
        <f>AE33/AE27</f>
        <v>0.15625</v>
      </c>
      <c r="AF34" s="50"/>
      <c r="AG34" s="51">
        <v>0.12</v>
      </c>
      <c r="AH34" s="73">
        <f>AH33/AH27</f>
        <v>0.30612244897959184</v>
      </c>
      <c r="AI34" s="50"/>
      <c r="AJ34" s="51">
        <v>0.12</v>
      </c>
      <c r="AK34" s="73">
        <f>AK33/AK27</f>
        <v>0.4358974358974359</v>
      </c>
      <c r="AL34" s="50"/>
      <c r="AM34" s="51">
        <v>0.12</v>
      </c>
      <c r="AN34" s="55">
        <f>AN33/AN27</f>
        <v>0.44537815126050423</v>
      </c>
      <c r="AO34" s="50"/>
      <c r="AP34" s="66">
        <v>0.12</v>
      </c>
      <c r="AQ34" s="55">
        <f>AQ33/AQ27</f>
        <v>0.4956521739130435</v>
      </c>
      <c r="AR34" s="50"/>
      <c r="AS34" s="66">
        <v>0.12</v>
      </c>
      <c r="AT34" s="56">
        <f>AT33/AT27</f>
        <v>0.14583333333333334</v>
      </c>
      <c r="AU34" s="50"/>
      <c r="AV34" s="66">
        <v>0.12</v>
      </c>
      <c r="AW34" s="56">
        <f>AW33/AW27</f>
        <v>0.26400000000000001</v>
      </c>
      <c r="AX34" s="82"/>
      <c r="AY34" s="79">
        <v>0.12</v>
      </c>
      <c r="AZ34" s="83">
        <f>AZ33/AZ27</f>
        <v>0.20588235294117646</v>
      </c>
    </row>
    <row r="35" spans="1:52" ht="12.75" customHeight="1" x14ac:dyDescent="0.45">
      <c r="A35" s="116" t="s">
        <v>67</v>
      </c>
      <c r="B35" s="49">
        <v>989</v>
      </c>
      <c r="C35" s="47">
        <v>768</v>
      </c>
      <c r="D35" s="72">
        <v>11</v>
      </c>
      <c r="E35" s="49">
        <v>989</v>
      </c>
      <c r="F35" s="47">
        <v>768</v>
      </c>
      <c r="G35" s="72">
        <v>36</v>
      </c>
      <c r="H35" s="49">
        <v>989</v>
      </c>
      <c r="I35" s="47">
        <v>768</v>
      </c>
      <c r="J35" s="53">
        <v>79</v>
      </c>
      <c r="K35" s="49">
        <v>989</v>
      </c>
      <c r="L35" s="47">
        <v>768</v>
      </c>
      <c r="M35" s="53">
        <v>82</v>
      </c>
      <c r="N35" s="49">
        <v>989</v>
      </c>
      <c r="O35" s="47">
        <v>768</v>
      </c>
      <c r="P35" s="72">
        <v>4</v>
      </c>
      <c r="Q35" s="49">
        <v>989</v>
      </c>
      <c r="R35" s="47">
        <v>768</v>
      </c>
      <c r="S35" s="72">
        <v>45</v>
      </c>
      <c r="T35" s="49">
        <v>989</v>
      </c>
      <c r="U35" s="47">
        <v>768</v>
      </c>
      <c r="V35" s="72">
        <v>33</v>
      </c>
      <c r="W35" s="49">
        <v>989</v>
      </c>
      <c r="X35" s="47">
        <v>768</v>
      </c>
      <c r="Y35" s="72">
        <v>16</v>
      </c>
      <c r="Z35" s="49">
        <v>989</v>
      </c>
      <c r="AA35" s="47">
        <v>768</v>
      </c>
      <c r="AB35" s="72">
        <v>19</v>
      </c>
      <c r="AC35" s="49">
        <v>989</v>
      </c>
      <c r="AD35" s="67">
        <v>768</v>
      </c>
      <c r="AE35" s="72">
        <v>25</v>
      </c>
      <c r="AF35" s="49">
        <v>989</v>
      </c>
      <c r="AG35" s="47">
        <v>768</v>
      </c>
      <c r="AH35" s="72">
        <v>44</v>
      </c>
      <c r="AI35" s="49">
        <v>989</v>
      </c>
      <c r="AJ35" s="47">
        <v>768</v>
      </c>
      <c r="AK35" s="72">
        <v>18</v>
      </c>
      <c r="AL35" s="49">
        <v>989</v>
      </c>
      <c r="AM35" s="47">
        <v>768</v>
      </c>
      <c r="AN35" s="54">
        <v>66</v>
      </c>
      <c r="AO35" s="49">
        <v>989</v>
      </c>
      <c r="AP35" s="67">
        <v>768</v>
      </c>
      <c r="AQ35" s="54">
        <v>73</v>
      </c>
      <c r="AR35" s="49">
        <v>989</v>
      </c>
      <c r="AS35" s="67">
        <v>768</v>
      </c>
      <c r="AT35" s="54">
        <v>29</v>
      </c>
      <c r="AU35" s="49">
        <v>989</v>
      </c>
      <c r="AV35" s="67">
        <v>768</v>
      </c>
      <c r="AW35" s="54">
        <v>47</v>
      </c>
      <c r="AX35" s="78">
        <v>989</v>
      </c>
      <c r="AY35" s="80">
        <v>768</v>
      </c>
      <c r="AZ35" s="81">
        <v>34</v>
      </c>
    </row>
    <row r="36" spans="1:52" ht="12.75" customHeight="1" x14ac:dyDescent="0.45">
      <c r="A36" s="116"/>
      <c r="B36" s="50"/>
      <c r="C36" s="51">
        <v>0.18</v>
      </c>
      <c r="D36" s="73">
        <f>D35/D27</f>
        <v>0.45833333333333331</v>
      </c>
      <c r="E36" s="50"/>
      <c r="F36" s="51">
        <v>0.18</v>
      </c>
      <c r="G36" s="73">
        <f>G35/G27</f>
        <v>0.27272727272727271</v>
      </c>
      <c r="H36" s="50"/>
      <c r="I36" s="51">
        <v>0.18</v>
      </c>
      <c r="J36" s="55">
        <f>J35/J27</f>
        <v>0.37089201877934275</v>
      </c>
      <c r="K36" s="50"/>
      <c r="L36" s="51">
        <v>0.18</v>
      </c>
      <c r="M36" s="55">
        <f>M35/M27</f>
        <v>0.50306748466257667</v>
      </c>
      <c r="N36" s="50"/>
      <c r="O36" s="51">
        <v>0.18</v>
      </c>
      <c r="P36" s="73">
        <f>P35/P27</f>
        <v>0.4</v>
      </c>
      <c r="Q36" s="50"/>
      <c r="R36" s="51">
        <v>0.18</v>
      </c>
      <c r="S36" s="73">
        <f>S35/S27</f>
        <v>0.5</v>
      </c>
      <c r="T36" s="50"/>
      <c r="U36" s="51">
        <v>0.18</v>
      </c>
      <c r="V36" s="73">
        <f>V35/V27</f>
        <v>0.57894736842105265</v>
      </c>
      <c r="W36" s="50"/>
      <c r="X36" s="51">
        <v>0.18</v>
      </c>
      <c r="Y36" s="73">
        <f>Y35/Y27</f>
        <v>0.21917808219178081</v>
      </c>
      <c r="Z36" s="50"/>
      <c r="AA36" s="51">
        <v>0.18</v>
      </c>
      <c r="AB36" s="73">
        <f>AB35/AB27</f>
        <v>0.3392857142857143</v>
      </c>
      <c r="AC36" s="50"/>
      <c r="AD36" s="66">
        <v>0.18</v>
      </c>
      <c r="AE36" s="73">
        <f>AE35/AE27</f>
        <v>0.26041666666666669</v>
      </c>
      <c r="AF36" s="50"/>
      <c r="AG36" s="51">
        <v>0.18</v>
      </c>
      <c r="AH36" s="73">
        <f>AH35/AH27</f>
        <v>0.44897959183673469</v>
      </c>
      <c r="AI36" s="50"/>
      <c r="AJ36" s="51">
        <v>0.18</v>
      </c>
      <c r="AK36" s="73">
        <f>AK35/AK27</f>
        <v>0.46153846153846156</v>
      </c>
      <c r="AL36" s="50"/>
      <c r="AM36" s="51">
        <v>0.18</v>
      </c>
      <c r="AN36" s="55">
        <f>AN35/AN27</f>
        <v>0.55462184873949583</v>
      </c>
      <c r="AO36" s="50"/>
      <c r="AP36" s="66">
        <v>0.18</v>
      </c>
      <c r="AQ36" s="55">
        <f>AQ35/AQ27</f>
        <v>0.63478260869565217</v>
      </c>
      <c r="AR36" s="50"/>
      <c r="AS36" s="66">
        <v>0.18</v>
      </c>
      <c r="AT36" s="56">
        <f>AT35/AT27</f>
        <v>0.2013888888888889</v>
      </c>
      <c r="AU36" s="50"/>
      <c r="AV36" s="66">
        <v>0.18</v>
      </c>
      <c r="AW36" s="56">
        <f>AW35/AW27</f>
        <v>0.376</v>
      </c>
      <c r="AX36" s="82"/>
      <c r="AY36" s="79">
        <v>0.18</v>
      </c>
      <c r="AZ36" s="83">
        <f>AZ35/AZ27</f>
        <v>0.33333333333333331</v>
      </c>
    </row>
    <row r="37" spans="1:52" ht="12.75" customHeight="1" x14ac:dyDescent="0.45">
      <c r="A37" s="116" t="s">
        <v>68</v>
      </c>
      <c r="B37" s="49">
        <v>555</v>
      </c>
      <c r="C37" s="47">
        <v>407</v>
      </c>
      <c r="D37" s="72">
        <v>6</v>
      </c>
      <c r="E37" s="49">
        <v>555</v>
      </c>
      <c r="F37" s="47">
        <v>407</v>
      </c>
      <c r="G37" s="72">
        <v>27</v>
      </c>
      <c r="H37" s="49">
        <v>555</v>
      </c>
      <c r="I37" s="47">
        <v>407</v>
      </c>
      <c r="J37" s="53">
        <v>53</v>
      </c>
      <c r="K37" s="49">
        <v>555</v>
      </c>
      <c r="L37" s="47">
        <v>407</v>
      </c>
      <c r="M37" s="53">
        <v>58</v>
      </c>
      <c r="N37" s="49">
        <v>555</v>
      </c>
      <c r="O37" s="47">
        <v>407</v>
      </c>
      <c r="P37" s="72">
        <v>4</v>
      </c>
      <c r="Q37" s="49">
        <v>555</v>
      </c>
      <c r="R37" s="47">
        <v>407</v>
      </c>
      <c r="S37" s="72">
        <v>40</v>
      </c>
      <c r="T37" s="49">
        <v>555</v>
      </c>
      <c r="U37" s="47">
        <v>407</v>
      </c>
      <c r="V37" s="72">
        <v>30</v>
      </c>
      <c r="W37" s="49">
        <v>555</v>
      </c>
      <c r="X37" s="47">
        <v>407</v>
      </c>
      <c r="Y37" s="72">
        <v>8</v>
      </c>
      <c r="Z37" s="49">
        <v>555</v>
      </c>
      <c r="AA37" s="47">
        <v>407</v>
      </c>
      <c r="AB37" s="72">
        <v>18</v>
      </c>
      <c r="AC37" s="49">
        <v>555</v>
      </c>
      <c r="AD37" s="67">
        <v>407</v>
      </c>
      <c r="AE37" s="72">
        <v>14</v>
      </c>
      <c r="AF37" s="49">
        <v>555</v>
      </c>
      <c r="AG37" s="47">
        <v>407</v>
      </c>
      <c r="AH37" s="72">
        <v>24</v>
      </c>
      <c r="AI37" s="49">
        <v>555</v>
      </c>
      <c r="AJ37" s="47">
        <v>407</v>
      </c>
      <c r="AK37" s="72">
        <v>15</v>
      </c>
      <c r="AL37" s="49">
        <v>555</v>
      </c>
      <c r="AM37" s="47">
        <v>407</v>
      </c>
      <c r="AN37" s="54">
        <v>56</v>
      </c>
      <c r="AO37" s="49">
        <v>555</v>
      </c>
      <c r="AP37" s="67">
        <v>407</v>
      </c>
      <c r="AQ37" s="54">
        <v>60</v>
      </c>
      <c r="AR37" s="49">
        <v>555</v>
      </c>
      <c r="AS37" s="67">
        <v>407</v>
      </c>
      <c r="AT37" s="54">
        <v>10</v>
      </c>
      <c r="AU37" s="49">
        <v>555</v>
      </c>
      <c r="AV37" s="67">
        <v>407</v>
      </c>
      <c r="AW37" s="54">
        <v>37</v>
      </c>
      <c r="AX37" s="78">
        <v>555</v>
      </c>
      <c r="AY37" s="80">
        <v>407</v>
      </c>
      <c r="AZ37" s="81">
        <v>27</v>
      </c>
    </row>
    <row r="38" spans="1:52" ht="12.75" customHeight="1" x14ac:dyDescent="0.45">
      <c r="A38" s="116"/>
      <c r="B38" s="50"/>
      <c r="C38" s="51">
        <v>0.1</v>
      </c>
      <c r="D38" s="73">
        <f>D37/D27</f>
        <v>0.25</v>
      </c>
      <c r="E38" s="50"/>
      <c r="F38" s="51">
        <v>0.1</v>
      </c>
      <c r="G38" s="73">
        <f>G37/G27</f>
        <v>0.20454545454545456</v>
      </c>
      <c r="H38" s="50"/>
      <c r="I38" s="51">
        <v>0.1</v>
      </c>
      <c r="J38" s="55">
        <f>J37/J27</f>
        <v>0.24882629107981222</v>
      </c>
      <c r="K38" s="50"/>
      <c r="L38" s="51">
        <v>0.1</v>
      </c>
      <c r="M38" s="55">
        <f>M37/M27</f>
        <v>0.35582822085889571</v>
      </c>
      <c r="N38" s="50"/>
      <c r="O38" s="51">
        <v>0.1</v>
      </c>
      <c r="P38" s="73">
        <f>P37/P27</f>
        <v>0.4</v>
      </c>
      <c r="Q38" s="50"/>
      <c r="R38" s="51">
        <v>0.1</v>
      </c>
      <c r="S38" s="73">
        <f>S37/S27</f>
        <v>0.44444444444444442</v>
      </c>
      <c r="T38" s="50"/>
      <c r="U38" s="51">
        <v>0.1</v>
      </c>
      <c r="V38" s="73">
        <f>V37/V27</f>
        <v>0.52631578947368418</v>
      </c>
      <c r="W38" s="50"/>
      <c r="X38" s="51">
        <v>0.1</v>
      </c>
      <c r="Y38" s="73">
        <f>Y37/Y27</f>
        <v>0.1095890410958904</v>
      </c>
      <c r="Z38" s="50"/>
      <c r="AA38" s="51">
        <v>0.1</v>
      </c>
      <c r="AB38" s="73">
        <f>AB37/AB27</f>
        <v>0.32142857142857145</v>
      </c>
      <c r="AC38" s="50"/>
      <c r="AD38" s="66">
        <v>0.1</v>
      </c>
      <c r="AE38" s="73">
        <f>AE37/AE27</f>
        <v>0.14583333333333334</v>
      </c>
      <c r="AF38" s="50"/>
      <c r="AG38" s="51">
        <v>0.1</v>
      </c>
      <c r="AH38" s="73">
        <f>AH37/AH27</f>
        <v>0.24489795918367346</v>
      </c>
      <c r="AI38" s="50"/>
      <c r="AJ38" s="51">
        <v>0.1</v>
      </c>
      <c r="AK38" s="73">
        <f>AK37/AK27</f>
        <v>0.38461538461538464</v>
      </c>
      <c r="AL38" s="50"/>
      <c r="AM38" s="51">
        <v>0.1</v>
      </c>
      <c r="AN38" s="55">
        <f>AN37/AN27</f>
        <v>0.47058823529411764</v>
      </c>
      <c r="AO38" s="50"/>
      <c r="AP38" s="66">
        <v>0.1</v>
      </c>
      <c r="AQ38" s="55">
        <f>AQ37/AQ27</f>
        <v>0.52173913043478259</v>
      </c>
      <c r="AR38" s="50"/>
      <c r="AS38" s="66">
        <v>0.1</v>
      </c>
      <c r="AT38" s="56">
        <f>AT37/AT27</f>
        <v>6.9444444444444448E-2</v>
      </c>
      <c r="AU38" s="50"/>
      <c r="AV38" s="66">
        <v>0.1</v>
      </c>
      <c r="AW38" s="56">
        <f>AW37/AW27</f>
        <v>0.29599999999999999</v>
      </c>
      <c r="AX38" s="82"/>
      <c r="AY38" s="79">
        <v>0.1</v>
      </c>
      <c r="AZ38" s="83">
        <f>AZ37/AZ27</f>
        <v>0.26470588235294118</v>
      </c>
    </row>
    <row r="39" spans="1:52" ht="12.75" customHeight="1" x14ac:dyDescent="0.45">
      <c r="A39" s="116" t="s">
        <v>69</v>
      </c>
      <c r="B39" s="49">
        <v>12</v>
      </c>
      <c r="C39" s="47">
        <v>12</v>
      </c>
      <c r="D39" s="72">
        <v>0</v>
      </c>
      <c r="E39" s="49">
        <v>12</v>
      </c>
      <c r="F39" s="47">
        <v>12</v>
      </c>
      <c r="G39" s="72">
        <v>0</v>
      </c>
      <c r="H39" s="49">
        <v>12</v>
      </c>
      <c r="I39" s="47">
        <v>12</v>
      </c>
      <c r="J39" s="53">
        <v>0</v>
      </c>
      <c r="K39" s="49">
        <v>12</v>
      </c>
      <c r="L39" s="47">
        <v>12</v>
      </c>
      <c r="M39" s="53">
        <v>0</v>
      </c>
      <c r="N39" s="49">
        <v>12</v>
      </c>
      <c r="O39" s="47">
        <v>12</v>
      </c>
      <c r="P39" s="72">
        <v>0</v>
      </c>
      <c r="Q39" s="49">
        <v>12</v>
      </c>
      <c r="R39" s="47">
        <v>12</v>
      </c>
      <c r="S39" s="72">
        <v>2</v>
      </c>
      <c r="T39" s="49">
        <v>12</v>
      </c>
      <c r="U39" s="47">
        <v>12</v>
      </c>
      <c r="V39" s="72">
        <v>0</v>
      </c>
      <c r="W39" s="49">
        <v>12</v>
      </c>
      <c r="X39" s="47">
        <v>12</v>
      </c>
      <c r="Y39" s="72">
        <v>1</v>
      </c>
      <c r="Z39" s="49">
        <v>12</v>
      </c>
      <c r="AA39" s="47">
        <v>12</v>
      </c>
      <c r="AB39" s="72">
        <v>1</v>
      </c>
      <c r="AC39" s="49">
        <v>12</v>
      </c>
      <c r="AD39" s="67">
        <v>12</v>
      </c>
      <c r="AE39" s="72">
        <v>1</v>
      </c>
      <c r="AF39" s="49">
        <v>12</v>
      </c>
      <c r="AG39" s="47">
        <v>12</v>
      </c>
      <c r="AH39" s="72">
        <v>0</v>
      </c>
      <c r="AI39" s="49">
        <v>12</v>
      </c>
      <c r="AJ39" s="47">
        <v>12</v>
      </c>
      <c r="AK39" s="72">
        <v>0</v>
      </c>
      <c r="AL39" s="49">
        <v>12</v>
      </c>
      <c r="AM39" s="47">
        <v>12</v>
      </c>
      <c r="AN39" s="54">
        <v>2</v>
      </c>
      <c r="AO39" s="49">
        <v>12</v>
      </c>
      <c r="AP39" s="67">
        <v>12</v>
      </c>
      <c r="AQ39" s="54">
        <v>0</v>
      </c>
      <c r="AR39" s="49">
        <v>12</v>
      </c>
      <c r="AS39" s="67">
        <v>12</v>
      </c>
      <c r="AT39" s="54">
        <v>0</v>
      </c>
      <c r="AU39" s="49">
        <v>12</v>
      </c>
      <c r="AV39" s="67">
        <v>12</v>
      </c>
      <c r="AW39" s="54">
        <v>3</v>
      </c>
      <c r="AX39" s="78">
        <v>12</v>
      </c>
      <c r="AY39" s="80">
        <v>12</v>
      </c>
      <c r="AZ39" s="81">
        <v>1</v>
      </c>
    </row>
    <row r="40" spans="1:52" ht="12.75" customHeight="1" x14ac:dyDescent="0.45">
      <c r="A40" s="116"/>
      <c r="B40" s="50"/>
      <c r="C40" s="57" t="s">
        <v>71</v>
      </c>
      <c r="D40" s="74" t="s">
        <v>71</v>
      </c>
      <c r="E40" s="50"/>
      <c r="F40" s="57" t="s">
        <v>71</v>
      </c>
      <c r="G40" s="74" t="s">
        <v>71</v>
      </c>
      <c r="H40" s="50"/>
      <c r="I40" s="57" t="s">
        <v>71</v>
      </c>
      <c r="J40" s="58" t="s">
        <v>71</v>
      </c>
      <c r="K40" s="50"/>
      <c r="L40" s="57" t="s">
        <v>71</v>
      </c>
      <c r="M40" s="58" t="s">
        <v>71</v>
      </c>
      <c r="N40" s="50"/>
      <c r="O40" s="57" t="s">
        <v>71</v>
      </c>
      <c r="P40" s="74" t="s">
        <v>71</v>
      </c>
      <c r="Q40" s="50"/>
      <c r="R40" s="57" t="s">
        <v>71</v>
      </c>
      <c r="S40" s="74" t="s">
        <v>71</v>
      </c>
      <c r="T40" s="50"/>
      <c r="U40" s="57" t="s">
        <v>71</v>
      </c>
      <c r="V40" s="74" t="s">
        <v>71</v>
      </c>
      <c r="W40" s="50"/>
      <c r="X40" s="57" t="s">
        <v>71</v>
      </c>
      <c r="Y40" s="74" t="s">
        <v>71</v>
      </c>
      <c r="Z40" s="50"/>
      <c r="AA40" s="57" t="s">
        <v>71</v>
      </c>
      <c r="AB40" s="74" t="s">
        <v>71</v>
      </c>
      <c r="AC40" s="50"/>
      <c r="AD40" s="61" t="s">
        <v>71</v>
      </c>
      <c r="AE40" s="74" t="s">
        <v>71</v>
      </c>
      <c r="AF40" s="50"/>
      <c r="AG40" s="57" t="s">
        <v>71</v>
      </c>
      <c r="AH40" s="74" t="s">
        <v>71</v>
      </c>
      <c r="AI40" s="50"/>
      <c r="AJ40" s="57" t="s">
        <v>71</v>
      </c>
      <c r="AK40" s="74" t="s">
        <v>71</v>
      </c>
      <c r="AL40" s="50"/>
      <c r="AM40" s="57" t="s">
        <v>71</v>
      </c>
      <c r="AN40" s="58" t="s">
        <v>71</v>
      </c>
      <c r="AO40" s="63"/>
      <c r="AP40" s="64"/>
      <c r="AQ40" s="58" t="s">
        <v>71</v>
      </c>
      <c r="AR40" s="63"/>
      <c r="AS40" s="64"/>
      <c r="AT40" s="59" t="s">
        <v>71</v>
      </c>
      <c r="AU40" s="63"/>
      <c r="AV40" s="64"/>
      <c r="AW40" s="56">
        <f>AW39/AW27</f>
        <v>2.4E-2</v>
      </c>
      <c r="AZ40" s="83" t="s">
        <v>71</v>
      </c>
    </row>
  </sheetData>
  <mergeCells count="47">
    <mergeCell ref="A37:A38"/>
    <mergeCell ref="A39:A40"/>
    <mergeCell ref="AR25:AT25"/>
    <mergeCell ref="AU25:AW25"/>
    <mergeCell ref="AX25:AZ25"/>
    <mergeCell ref="A27:A28"/>
    <mergeCell ref="A29:A30"/>
    <mergeCell ref="A31:A32"/>
    <mergeCell ref="A33:A34"/>
    <mergeCell ref="A35:A36"/>
    <mergeCell ref="A24:A25"/>
    <mergeCell ref="AR6:AT6"/>
    <mergeCell ref="B25:D25"/>
    <mergeCell ref="E25:G25"/>
    <mergeCell ref="H25:J25"/>
    <mergeCell ref="K25:M25"/>
    <mergeCell ref="N25:P25"/>
    <mergeCell ref="Q25:S25"/>
    <mergeCell ref="T25:V25"/>
    <mergeCell ref="W25:Y25"/>
    <mergeCell ref="Z25:AB25"/>
    <mergeCell ref="AC25:AE25"/>
    <mergeCell ref="AF25:AH25"/>
    <mergeCell ref="AI25:AK25"/>
    <mergeCell ref="AL25:AN25"/>
    <mergeCell ref="AO25:AQ25"/>
    <mergeCell ref="W6:Y6"/>
    <mergeCell ref="A20:A21"/>
    <mergeCell ref="B6:D6"/>
    <mergeCell ref="E6:G6"/>
    <mergeCell ref="A16:A17"/>
    <mergeCell ref="A18:A19"/>
    <mergeCell ref="A8:A9"/>
    <mergeCell ref="A10:A11"/>
    <mergeCell ref="A12:A13"/>
    <mergeCell ref="A14:A15"/>
    <mergeCell ref="H6:J6"/>
    <mergeCell ref="K6:M6"/>
    <mergeCell ref="N6:P6"/>
    <mergeCell ref="Q6:S6"/>
    <mergeCell ref="T6:V6"/>
    <mergeCell ref="AO6:AQ6"/>
    <mergeCell ref="Z6:AB6"/>
    <mergeCell ref="AC6:AE6"/>
    <mergeCell ref="AF6:AH6"/>
    <mergeCell ref="AI6:AK6"/>
    <mergeCell ref="AL6:AN6"/>
  </mergeCells>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Summary</vt:lpstr>
      <vt:lpstr>T1</vt:lpstr>
      <vt:lpstr>'T1'!Print_Titles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2020-06-24T10:24:38Z</dcterms:created>
  <dcterms:modified xsi:type="dcterms:W3CDTF">2020-06-24T10:24:44Z</dcterms:modified>
  <cp:category/>
  <cp:contentStatus/>
</cp:coreProperties>
</file>