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projects/sites/ir/data/Data Release/"/>
    </mc:Choice>
  </mc:AlternateContent>
  <xr:revisionPtr revIDLastSave="0" documentId="13_ncr:1_{F3E97EC8-B6A2-4905-B6E5-9F61EC645A9F}" xr6:coauthVersionLast="28" xr6:coauthVersionMax="28" xr10:uidLastSave="{00000000-0000-0000-0000-000000000000}"/>
  <bookViews>
    <workbookView xWindow="0" yWindow="0" windowWidth="20520" windowHeight="9465" xr2:uid="{E9875C78-1694-42AA-9DCA-4F7BCE0F5E2C}"/>
  </bookViews>
  <sheets>
    <sheet name="About" sheetId="4" r:id="rId1"/>
    <sheet name="Fixed Coverage" sheetId="1" r:id="rId2"/>
    <sheet name="Mobile Coverage" sheetId="2" r:id="rId3"/>
    <sheet name="Notes" sheetId="3" r:id="rId4"/>
  </sheets>
  <definedNames>
    <definedName name="ABroad_Nation">Notes!$B$79:$H$94</definedName>
    <definedName name="Below_USO_Nation">'Fixed Coverage'!$B$100:$H$115</definedName>
    <definedName name="Full_Fibre_Nation">'Fixed Coverage'!$B$78:$H$93</definedName>
    <definedName name="GE10Mbps_Nation">'Fixed Coverage'!$B$12:$H$27</definedName>
    <definedName name="GE300Mbps_Nation">'Fixed Coverage'!$B$56:$H$71</definedName>
    <definedName name="GE30Mbps_Nation">'Fixed Coverage'!$B$34:$H$49</definedName>
    <definedName name="Geographic_Landmass_Nation">Notes!$B$57:$H$72</definedName>
    <definedName name="Incar_ABroad_4G_All">'Mobile Coverage'!$B$90:$H$105</definedName>
    <definedName name="Incar_ABroad_4G_cns">'Mobile Coverage'!$B$111:$H$126</definedName>
    <definedName name="Incar_ABroad_Data_All">'Mobile Coverage'!$T$90:$Z$105</definedName>
    <definedName name="Incar_ABroad_Data_cns">'Mobile Coverage'!$T$111:$Z$126</definedName>
    <definedName name="Incar_ABroad_Voice_All">'Mobile Coverage'!$K$90:$Q$105</definedName>
    <definedName name="Incar_ABroad_Voice_cns">'Mobile Coverage'!$K$111:$Q$126</definedName>
    <definedName name="Indoor_prem_4G_All">'Mobile Coverage'!$B$27:$H$42</definedName>
    <definedName name="Indoor_prem_Data_All">'Mobile Coverage'!$T$27:$Z$42</definedName>
    <definedName name="Indoor_prem_Voice_All">'Mobile Coverage'!$K$27:$Q$42</definedName>
    <definedName name="Mobile_Threshold">Notes!$A$97:$G$104</definedName>
    <definedName name="ONS_Code_Nation">Notes!$A$107:$E$112</definedName>
    <definedName name="Outdoor_geo_4G_All">'Mobile Coverage'!$B$48:$H$63</definedName>
    <definedName name="Outdoor_geo_4G_cns">'Mobile Coverage'!$B$69:$H$84</definedName>
    <definedName name="Outdoor_geo_Data_All">'Mobile Coverage'!$T$48:$Z$63</definedName>
    <definedName name="Outdoor_geo_Data_cns">'Mobile Coverage'!$T$69:$Z$84</definedName>
    <definedName name="Outdoor_geo_Voice_All">'Mobile Coverage'!$K$48:$Q$63</definedName>
    <definedName name="Outdoor_geo_Voice_cns">'Mobile Coverage'!$K$69:$Q$84</definedName>
    <definedName name="Premise_Base_Nation">Notes!$B$12:$H$27</definedName>
    <definedName name="Premise_Unmatched_Nation">Notes!$B$35:$H$50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6" i="2" l="1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H112" i="2"/>
  <c r="F112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H49" i="2"/>
  <c r="F49" i="2"/>
</calcChain>
</file>

<file path=xl/sharedStrings.xml><?xml version="1.0" encoding="utf-8"?>
<sst xmlns="http://schemas.openxmlformats.org/spreadsheetml/2006/main" count="1659" uniqueCount="152">
  <si>
    <t>Rurality</t>
  </si>
  <si>
    <t>% premises</t>
  </si>
  <si>
    <t>No. premises</t>
  </si>
  <si>
    <t>UK</t>
  </si>
  <si>
    <t>Total</t>
  </si>
  <si>
    <t>Urban</t>
  </si>
  <si>
    <t>Rural</t>
  </si>
  <si>
    <t>England</t>
  </si>
  <si>
    <t>Northern Ireland</t>
  </si>
  <si>
    <t>Scotland</t>
  </si>
  <si>
    <t>Wales</t>
  </si>
  <si>
    <t>ONS Code</t>
  </si>
  <si>
    <t>201801_prem_count</t>
  </si>
  <si>
    <t>201801_prem_per</t>
  </si>
  <si>
    <t>201705_prem_per</t>
  </si>
  <si>
    <t>201705_prem_count</t>
  </si>
  <si>
    <t>Category</t>
  </si>
  <si>
    <t>GE10Mbps</t>
  </si>
  <si>
    <t>E92000001</t>
  </si>
  <si>
    <t>N92000002</t>
  </si>
  <si>
    <t>S92000003</t>
  </si>
  <si>
    <t>W92000004</t>
  </si>
  <si>
    <t>K02000001</t>
  </si>
  <si>
    <t>Access to a download speed of 10Mbit/s or higher</t>
  </si>
  <si>
    <t>Access to a download speed of 30Mbit/s or higher</t>
  </si>
  <si>
    <t>Access to a download speed of 300Mbit/s or higher</t>
  </si>
  <si>
    <t>Access to full fibre services</t>
  </si>
  <si>
    <t>Note: We currently consider a property covered by full fibre services only if they can be connected within 14 days.</t>
  </si>
  <si>
    <t>GE30Mbps</t>
  </si>
  <si>
    <t>GE300Mbps</t>
  </si>
  <si>
    <t>Full_Fibre</t>
  </si>
  <si>
    <t>Unable to access a download speed of 10Mbit/s and an upload speed of 1Mbit/s (Universal Service Obligation minimum)</t>
  </si>
  <si>
    <t>Below_USO</t>
  </si>
  <si>
    <t>Premise base</t>
  </si>
  <si>
    <t>Not matched premises</t>
  </si>
  <si>
    <t>Not_matched</t>
  </si>
  <si>
    <t>Premises (indoor) covered by all operators</t>
  </si>
  <si>
    <t>Geographic area covered by all operators</t>
  </si>
  <si>
    <t>Coverage of A and B roads by all operators</t>
  </si>
  <si>
    <t>A and B roads not covered by any operator</t>
  </si>
  <si>
    <t>Indoor_All_4G</t>
  </si>
  <si>
    <t>Voice and text coverage, indoor premises, all operators - including VoLTE</t>
  </si>
  <si>
    <t>Indoor_All_Voice</t>
  </si>
  <si>
    <t>4G coverage, indoor, premises, all operators</t>
  </si>
  <si>
    <t>Data coverage, indoor premises, all operators</t>
  </si>
  <si>
    <t>Indoor_All_Data</t>
  </si>
  <si>
    <t>% landmass</t>
  </si>
  <si>
    <t>Landmass pixels</t>
  </si>
  <si>
    <t>201801_geo_per</t>
  </si>
  <si>
    <t>201801_geo_count</t>
  </si>
  <si>
    <t>201706_prem_per</t>
  </si>
  <si>
    <t>201706_prem_count</t>
  </si>
  <si>
    <t>201706_geo_per</t>
  </si>
  <si>
    <t>201706_geo_count</t>
  </si>
  <si>
    <t>Outdoor_All_4G</t>
  </si>
  <si>
    <t>Outdoor_All_Voice</t>
  </si>
  <si>
    <t>Outdoor_All_Data</t>
  </si>
  <si>
    <t>Geographic area not covered by all operators</t>
  </si>
  <si>
    <t>Outdoor_CNS_4G</t>
  </si>
  <si>
    <t>Outdoor_CNS_Voice</t>
  </si>
  <si>
    <t>Outdoor_CNS_Data</t>
  </si>
  <si>
    <t>4G coverage, in-car, A and B roads, all operators</t>
  </si>
  <si>
    <t>Voice and text coverage, outdoor, geographic, all operators - including VoLTE</t>
  </si>
  <si>
    <t>Data coverage, outdoor geographic, all operators</t>
  </si>
  <si>
    <t>4G coverage, outdoor, geographic, all operators</t>
  </si>
  <si>
    <t>4G coverage, outdoor, geographic, no operators</t>
  </si>
  <si>
    <t>Voice and text coverage, outdoor, geographic, no operators - including VoLTE</t>
  </si>
  <si>
    <t>Data coverage, outdoor geographic, no operators</t>
  </si>
  <si>
    <t>Voice and text coverage, in-car, A and B roads, all operators - including VoLTE</t>
  </si>
  <si>
    <t>Data coverage, in-car, A and B roads, all operators</t>
  </si>
  <si>
    <t>ABRoad_All_4G</t>
  </si>
  <si>
    <t>ABRoad_All_Voice</t>
  </si>
  <si>
    <t>ABRoad_All_Data</t>
  </si>
  <si>
    <t>4G coverage, in-car, A and B roads, no operators</t>
  </si>
  <si>
    <t>Voice and text coverage, in-car, A and B roads, no operators - including VoLTE</t>
  </si>
  <si>
    <t>Data coverage, in-car, A and B roads, no operators</t>
  </si>
  <si>
    <t>Geographic area not covered by any operator</t>
  </si>
  <si>
    <t>ABRoad_CNS_4G</t>
  </si>
  <si>
    <t>ABRoad_CNS_Voice</t>
  </si>
  <si>
    <t>ABRoad_CNS_Data</t>
  </si>
  <si>
    <t>Landmass</t>
  </si>
  <si>
    <t>% A and B Roads</t>
  </si>
  <si>
    <t>A and B Road pixels</t>
  </si>
  <si>
    <t>201801_ABroad_per</t>
  </si>
  <si>
    <t>201801_Abroad_count</t>
  </si>
  <si>
    <t>201706_ABroad_per</t>
  </si>
  <si>
    <t>201706_ABroad_count</t>
  </si>
  <si>
    <t>A and B Roads</t>
  </si>
  <si>
    <t>Premises (indoor) covered by all operators, 4G</t>
  </si>
  <si>
    <t>Premises (indoor) covered by all operators, Voice</t>
  </si>
  <si>
    <t>Premises (indoor) covered by all operators, Data</t>
  </si>
  <si>
    <t>Geographic area covered by all operators, 4G</t>
  </si>
  <si>
    <t>Geographic area covered by all operators, Voice</t>
  </si>
  <si>
    <t>Geographic area covered by all operators, Data</t>
  </si>
  <si>
    <t>Geographic area not covered by any operator, 4G</t>
  </si>
  <si>
    <t>Geographic area not covered by any operator, Voice</t>
  </si>
  <si>
    <t>Geographic area not covered by any operator, Data</t>
  </si>
  <si>
    <t>Coverage of A and B roads by all operators, 4G</t>
  </si>
  <si>
    <t>Coverage of A and B roads by all operators, Voice</t>
  </si>
  <si>
    <t>Coverage of A and B roads by all operators, Data</t>
  </si>
  <si>
    <t>A and B roads not covered by any operator, 4G</t>
  </si>
  <si>
    <t>A and B roads not covered by any operator, Voice</t>
  </si>
  <si>
    <t>A and B roads not covered by any operator, Data</t>
  </si>
  <si>
    <t>Premise_Base_Nation</t>
  </si>
  <si>
    <t>Premise_Unmatched_Nation</t>
  </si>
  <si>
    <t>Geographic_Landmass_Nation</t>
  </si>
  <si>
    <t>ABroad_Nation</t>
  </si>
  <si>
    <t>ABroads</t>
  </si>
  <si>
    <t>Index</t>
  </si>
  <si>
    <t>Source: Ordnandce Survey AddressBase® Premium, Epoch 55</t>
  </si>
  <si>
    <t>&gt;= -81</t>
  </si>
  <si>
    <t>&gt;= -100</t>
  </si>
  <si>
    <t>3G Data RSCP (dBm)</t>
  </si>
  <si>
    <t>4G Data RSRP (dBm)</t>
  </si>
  <si>
    <t>&gt;= -105</t>
  </si>
  <si>
    <t>4G Voice RSRP (dBm)</t>
  </si>
  <si>
    <t>Mobile coverage thresholds</t>
  </si>
  <si>
    <t>Outdoor (dBm)</t>
  </si>
  <si>
    <t>Indoor (dBm)</t>
  </si>
  <si>
    <t>In-car (dBm)</t>
  </si>
  <si>
    <t>&gt;= -90</t>
  </si>
  <si>
    <t>&gt;= -71</t>
  </si>
  <si>
    <t>&gt;= -95</t>
  </si>
  <si>
    <t>&gt;= -115</t>
  </si>
  <si>
    <t>2G Voice RxLev (dBm)</t>
  </si>
  <si>
    <t>3G Voice RSCP (dBm)</t>
  </si>
  <si>
    <t>3G Voice and Data RSCP (dBm)</t>
  </si>
  <si>
    <t>4G Voice and Data RSRP (dBm)</t>
  </si>
  <si>
    <t>Based on mobile thresholds here</t>
  </si>
  <si>
    <t>Fixed Coverage</t>
  </si>
  <si>
    <t>Mobile Coverage</t>
  </si>
  <si>
    <t>Notes</t>
  </si>
  <si>
    <t>Worksheet containing main tables on fixed network coverage</t>
  </si>
  <si>
    <t>Worksheet containing main tables on mobile network coverage</t>
  </si>
  <si>
    <t>Supporting reference tables and notes</t>
  </si>
  <si>
    <t>Contains Excel named ranges for linking via external data connections</t>
  </si>
  <si>
    <t>Coverage data as at 1st January 2018</t>
  </si>
  <si>
    <t>921</t>
  </si>
  <si>
    <t>Lloegr</t>
  </si>
  <si>
    <t>922</t>
  </si>
  <si>
    <t>Gogledd Iwerddon</t>
  </si>
  <si>
    <t>923</t>
  </si>
  <si>
    <t>Yr Alban</t>
  </si>
  <si>
    <t>924</t>
  </si>
  <si>
    <t>Cymru</t>
  </si>
  <si>
    <t>Code</t>
  </si>
  <si>
    <t>Country</t>
  </si>
  <si>
    <t>Country (Welsh)</t>
  </si>
  <si>
    <t>United Kingdom</t>
  </si>
  <si>
    <t>Y Deyrnas Unedig</t>
  </si>
  <si>
    <t>ONS Nation Labels</t>
  </si>
  <si>
    <t>Mobile Thresholds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</si>
</sst>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dd\ mmm\ yyyy"/>
    <numFmt numFmtId="167" formatCode="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9" fontId="2" fillId="0" borderId="1" xfId="2" applyNumberFormat="1" applyFont="1" applyFill="1" applyBorder="1"/>
    <xf numFmtId="164" fontId="2" fillId="0" borderId="2" xfId="1" applyNumberFormat="1" applyFont="1" applyFill="1" applyBorder="1"/>
    <xf numFmtId="0" fontId="0" fillId="0" borderId="2" xfId="0" applyFont="1" applyBorder="1" applyAlignment="1">
      <alignment horizontal="left" vertical="center"/>
    </xf>
    <xf numFmtId="9" fontId="0" fillId="0" borderId="2" xfId="2" applyNumberFormat="1" applyFont="1" applyFill="1" applyBorder="1"/>
    <xf numFmtId="164" fontId="0" fillId="0" borderId="2" xfId="1" applyNumberFormat="1" applyFont="1" applyFill="1" applyBorder="1"/>
    <xf numFmtId="9" fontId="2" fillId="0" borderId="2" xfId="2" applyNumberFormat="1" applyFont="1" applyFill="1" applyBorder="1"/>
    <xf numFmtId="0" fontId="2" fillId="0" borderId="3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7" xfId="0" applyFont="1" applyBorder="1"/>
    <xf numFmtId="0" fontId="0" fillId="0" borderId="7" xfId="0" applyFont="1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9" fontId="0" fillId="0" borderId="0" xfId="2" applyNumberFormat="1" applyFont="1" applyFill="1" applyBorder="1"/>
    <xf numFmtId="164" fontId="0" fillId="0" borderId="0" xfId="1" applyNumberFormat="1" applyFont="1" applyFill="1" applyBorder="1"/>
    <xf numFmtId="0" fontId="3" fillId="0" borderId="0" xfId="0" applyFont="1"/>
    <xf numFmtId="0" fontId="4" fillId="0" borderId="0" xfId="3"/>
    <xf numFmtId="165" fontId="2" fillId="0" borderId="1" xfId="2" applyNumberFormat="1" applyFont="1" applyFill="1" applyBorder="1"/>
    <xf numFmtId="165" fontId="0" fillId="0" borderId="2" xfId="2" applyNumberFormat="1" applyFont="1" applyFill="1" applyBorder="1"/>
    <xf numFmtId="165" fontId="2" fillId="0" borderId="2" xfId="2" applyNumberFormat="1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9" fontId="2" fillId="0" borderId="1" xfId="2" applyNumberFormat="1" applyFont="1" applyFill="1" applyBorder="1" applyAlignment="1"/>
    <xf numFmtId="164" fontId="2" fillId="0" borderId="2" xfId="1" applyNumberFormat="1" applyFont="1" applyFill="1" applyBorder="1" applyAlignment="1"/>
    <xf numFmtId="9" fontId="0" fillId="0" borderId="2" xfId="2" applyNumberFormat="1" applyFont="1" applyFill="1" applyBorder="1" applyAlignment="1"/>
    <xf numFmtId="164" fontId="0" fillId="0" borderId="2" xfId="1" applyNumberFormat="1" applyFont="1" applyFill="1" applyBorder="1" applyAlignment="1"/>
    <xf numFmtId="0" fontId="0" fillId="0" borderId="4" xfId="0" applyFont="1" applyBorder="1" applyAlignment="1">
      <alignment horizontal="left" vertical="center"/>
    </xf>
    <xf numFmtId="9" fontId="2" fillId="0" borderId="2" xfId="2" applyNumberFormat="1" applyFont="1" applyFill="1" applyBorder="1" applyAlignment="1"/>
    <xf numFmtId="0" fontId="4" fillId="0" borderId="0" xfId="3" applyAlignment="1"/>
    <xf numFmtId="0" fontId="4" fillId="0" borderId="0" xfId="3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indent="1"/>
    </xf>
    <xf numFmtId="166" fontId="2" fillId="0" borderId="0" xfId="0" applyNumberFormat="1" applyFont="1"/>
    <xf numFmtId="167" fontId="2" fillId="0" borderId="1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D79F-769C-4588-A7E5-B4392EBE16AD}">
  <sheetPr codeName="Sheet1"/>
  <dimension ref="A1:A15"/>
  <sheetViews>
    <sheetView showGridLines="0" tabSelected="1" workbookViewId="0"/>
  </sheetViews>
  <sheetFormatPr defaultRowHeight="14.25" x14ac:dyDescent="0.45"/>
  <cols>
    <col min="1" max="1" width="10.46484375" bestFit="1" customWidth="1"/>
  </cols>
  <sheetData>
    <row r="1" spans="1:1" x14ac:dyDescent="0.45">
      <c r="A1" s="55">
        <v>43220</v>
      </c>
    </row>
    <row r="3" spans="1:1" x14ac:dyDescent="0.45">
      <c r="A3" s="2" t="s">
        <v>129</v>
      </c>
    </row>
    <row r="4" spans="1:1" x14ac:dyDescent="0.45">
      <c r="A4" t="s">
        <v>132</v>
      </c>
    </row>
    <row r="5" spans="1:1" x14ac:dyDescent="0.45">
      <c r="A5" t="s">
        <v>136</v>
      </c>
    </row>
    <row r="6" spans="1:1" x14ac:dyDescent="0.45">
      <c r="A6" t="s">
        <v>135</v>
      </c>
    </row>
    <row r="8" spans="1:1" x14ac:dyDescent="0.45">
      <c r="A8" s="2" t="s">
        <v>130</v>
      </c>
    </row>
    <row r="9" spans="1:1" x14ac:dyDescent="0.45">
      <c r="A9" t="s">
        <v>133</v>
      </c>
    </row>
    <row r="10" spans="1:1" x14ac:dyDescent="0.45">
      <c r="A10" t="s">
        <v>136</v>
      </c>
    </row>
    <row r="11" spans="1:1" x14ac:dyDescent="0.45">
      <c r="A11" t="s">
        <v>135</v>
      </c>
    </row>
    <row r="13" spans="1:1" x14ac:dyDescent="0.45">
      <c r="A13" s="2" t="s">
        <v>131</v>
      </c>
    </row>
    <row r="14" spans="1:1" x14ac:dyDescent="0.45">
      <c r="A14" t="s">
        <v>134</v>
      </c>
    </row>
    <row r="15" spans="1:1" x14ac:dyDescent="0.45">
      <c r="A15" t="s">
        <v>135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FFE9-C5EE-4CD2-9974-AE672E260867}">
  <sheetPr codeName="Sheet2"/>
  <dimension ref="A1:H116"/>
  <sheetViews>
    <sheetView showGridLines="0" workbookViewId="0"/>
  </sheetViews>
  <sheetFormatPr defaultRowHeight="14.25" x14ac:dyDescent="0.45"/>
  <cols>
    <col min="1" max="1" width="17.53125" style="1" bestFit="1" customWidth="1"/>
    <col min="2" max="2" width="14.46484375" style="1" hidden="1" customWidth="1"/>
    <col min="3" max="3" width="8.86328125" style="1" bestFit="1" customWidth="1"/>
    <col min="4" max="4" width="9.265625" style="1" hidden="1" customWidth="1"/>
    <col min="5" max="8" width="12.53125" style="1" customWidth="1"/>
    <col min="9" max="16384" width="9.06640625" style="1"/>
  </cols>
  <sheetData>
    <row r="1" spans="1:8" x14ac:dyDescent="0.45">
      <c r="A1" s="2" t="s">
        <v>108</v>
      </c>
    </row>
    <row r="2" spans="1:8" x14ac:dyDescent="0.45">
      <c r="A2" s="28" t="s">
        <v>23</v>
      </c>
    </row>
    <row r="3" spans="1:8" x14ac:dyDescent="0.45">
      <c r="A3" s="28" t="s">
        <v>24</v>
      </c>
    </row>
    <row r="4" spans="1:8" x14ac:dyDescent="0.45">
      <c r="A4" s="28" t="s">
        <v>25</v>
      </c>
    </row>
    <row r="5" spans="1:8" x14ac:dyDescent="0.45">
      <c r="A5" s="28" t="s">
        <v>26</v>
      </c>
    </row>
    <row r="6" spans="1:8" x14ac:dyDescent="0.45">
      <c r="A6" s="28" t="s">
        <v>31</v>
      </c>
    </row>
    <row r="9" spans="1:8" x14ac:dyDescent="0.45">
      <c r="A9" s="2" t="s">
        <v>23</v>
      </c>
    </row>
    <row r="10" spans="1:8" x14ac:dyDescent="0.45">
      <c r="A10" s="2"/>
      <c r="B10" s="2"/>
      <c r="C10" s="19"/>
      <c r="D10" s="16"/>
      <c r="E10" s="57">
        <v>43101</v>
      </c>
      <c r="F10" s="57"/>
      <c r="G10" s="56">
        <v>42856</v>
      </c>
      <c r="H10" s="57"/>
    </row>
    <row r="11" spans="1:8" x14ac:dyDescent="0.45">
      <c r="A11" s="20"/>
      <c r="B11" s="3"/>
      <c r="C11" s="4" t="s">
        <v>0</v>
      </c>
      <c r="D11" s="5" t="s">
        <v>16</v>
      </c>
      <c r="E11" s="6" t="s">
        <v>1</v>
      </c>
      <c r="F11" s="7" t="s">
        <v>2</v>
      </c>
      <c r="G11" s="6" t="s">
        <v>1</v>
      </c>
      <c r="H11" s="7" t="s">
        <v>2</v>
      </c>
    </row>
    <row r="12" spans="1:8" hidden="1" x14ac:dyDescent="0.45">
      <c r="A12" s="3"/>
      <c r="B12" s="16" t="s">
        <v>11</v>
      </c>
      <c r="C12" s="4" t="s">
        <v>0</v>
      </c>
      <c r="D12" s="5" t="s">
        <v>16</v>
      </c>
      <c r="E12" s="5" t="s">
        <v>13</v>
      </c>
      <c r="F12" s="5" t="s">
        <v>12</v>
      </c>
      <c r="G12" s="6" t="s">
        <v>14</v>
      </c>
      <c r="H12" s="7" t="s">
        <v>15</v>
      </c>
    </row>
    <row r="13" spans="1:8" x14ac:dyDescent="0.45">
      <c r="A13" s="58" t="s">
        <v>3</v>
      </c>
      <c r="B13" s="17" t="s">
        <v>22</v>
      </c>
      <c r="C13" s="8" t="s">
        <v>4</v>
      </c>
      <c r="D13" s="9" t="s">
        <v>17</v>
      </c>
      <c r="E13" s="10">
        <v>0.97340000000000004</v>
      </c>
      <c r="F13" s="11">
        <v>28441246</v>
      </c>
      <c r="G13" s="10">
        <v>0.96550000000000002</v>
      </c>
      <c r="H13" s="11">
        <v>28280967</v>
      </c>
    </row>
    <row r="14" spans="1:8" x14ac:dyDescent="0.45">
      <c r="A14" s="58"/>
      <c r="B14" s="17" t="s">
        <v>22</v>
      </c>
      <c r="C14" s="12" t="s">
        <v>5</v>
      </c>
      <c r="D14" s="9" t="s">
        <v>17</v>
      </c>
      <c r="E14" s="13">
        <v>0.99280000000000002</v>
      </c>
      <c r="F14" s="14">
        <v>25007010</v>
      </c>
      <c r="G14" s="13">
        <v>0.9889</v>
      </c>
      <c r="H14" s="14">
        <v>24969619</v>
      </c>
    </row>
    <row r="15" spans="1:8" x14ac:dyDescent="0.45">
      <c r="A15" s="58"/>
      <c r="B15" s="17" t="s">
        <v>22</v>
      </c>
      <c r="C15" s="12" t="s">
        <v>6</v>
      </c>
      <c r="D15" s="9" t="s">
        <v>17</v>
      </c>
      <c r="E15" s="13">
        <v>0.85260000000000002</v>
      </c>
      <c r="F15" s="14">
        <v>3434236</v>
      </c>
      <c r="G15" s="13">
        <v>0.81940000000000002</v>
      </c>
      <c r="H15" s="14">
        <v>3311348</v>
      </c>
    </row>
    <row r="16" spans="1:8" x14ac:dyDescent="0.45">
      <c r="A16" s="59" t="s">
        <v>7</v>
      </c>
      <c r="B16" s="18" t="s">
        <v>18</v>
      </c>
      <c r="C16" s="12" t="s">
        <v>4</v>
      </c>
      <c r="D16" s="9" t="s">
        <v>17</v>
      </c>
      <c r="E16" s="15">
        <v>0.97740000000000005</v>
      </c>
      <c r="F16" s="11">
        <v>23817317</v>
      </c>
      <c r="G16" s="15">
        <v>0.97060000000000002</v>
      </c>
      <c r="H16" s="11">
        <v>23704347</v>
      </c>
    </row>
    <row r="17" spans="1:8" x14ac:dyDescent="0.45">
      <c r="A17" s="60"/>
      <c r="B17" s="18" t="s">
        <v>18</v>
      </c>
      <c r="C17" s="12" t="s">
        <v>5</v>
      </c>
      <c r="D17" s="9" t="s">
        <v>17</v>
      </c>
      <c r="E17" s="13">
        <v>0.99239999999999995</v>
      </c>
      <c r="F17" s="14">
        <v>21172263</v>
      </c>
      <c r="G17" s="13">
        <v>0.98850000000000005</v>
      </c>
      <c r="H17" s="14">
        <v>21141398</v>
      </c>
    </row>
    <row r="18" spans="1:8" x14ac:dyDescent="0.45">
      <c r="A18" s="61"/>
      <c r="B18" s="18" t="s">
        <v>18</v>
      </c>
      <c r="C18" s="12" t="s">
        <v>6</v>
      </c>
      <c r="D18" s="9" t="s">
        <v>17</v>
      </c>
      <c r="E18" s="13">
        <v>0.872</v>
      </c>
      <c r="F18" s="14">
        <v>2645054</v>
      </c>
      <c r="G18" s="13">
        <v>0.84419999999999995</v>
      </c>
      <c r="H18" s="14">
        <v>2562949</v>
      </c>
    </row>
    <row r="19" spans="1:8" x14ac:dyDescent="0.45">
      <c r="A19" s="59" t="s">
        <v>8</v>
      </c>
      <c r="B19" s="18" t="s">
        <v>19</v>
      </c>
      <c r="C19" s="12" t="s">
        <v>4</v>
      </c>
      <c r="D19" s="9" t="s">
        <v>17</v>
      </c>
      <c r="E19" s="15">
        <v>0.94069999999999998</v>
      </c>
      <c r="F19" s="11">
        <v>720681</v>
      </c>
      <c r="G19" s="15">
        <v>0.92659999999999998</v>
      </c>
      <c r="H19" s="11">
        <v>718739</v>
      </c>
    </row>
    <row r="20" spans="1:8" x14ac:dyDescent="0.45">
      <c r="A20" s="60"/>
      <c r="B20" s="18" t="s">
        <v>19</v>
      </c>
      <c r="C20" s="12" t="s">
        <v>5</v>
      </c>
      <c r="D20" s="9" t="s">
        <v>17</v>
      </c>
      <c r="E20" s="13">
        <v>0.99580000000000002</v>
      </c>
      <c r="F20" s="14">
        <v>545900</v>
      </c>
      <c r="G20" s="13">
        <v>0.99370000000000003</v>
      </c>
      <c r="H20" s="14">
        <v>545806</v>
      </c>
    </row>
    <row r="21" spans="1:8" x14ac:dyDescent="0.45">
      <c r="A21" s="61"/>
      <c r="B21" s="18" t="s">
        <v>19</v>
      </c>
      <c r="C21" s="12" t="s">
        <v>6</v>
      </c>
      <c r="D21" s="9" t="s">
        <v>17</v>
      </c>
      <c r="E21" s="13">
        <v>0.80200000000000005</v>
      </c>
      <c r="F21" s="14">
        <v>174781</v>
      </c>
      <c r="G21" s="13">
        <v>0.76390000000000002</v>
      </c>
      <c r="H21" s="14">
        <v>172933</v>
      </c>
    </row>
    <row r="22" spans="1:8" x14ac:dyDescent="0.45">
      <c r="A22" s="59" t="s">
        <v>9</v>
      </c>
      <c r="B22" s="18" t="s">
        <v>20</v>
      </c>
      <c r="C22" s="12" t="s">
        <v>4</v>
      </c>
      <c r="D22" s="9" t="s">
        <v>17</v>
      </c>
      <c r="E22" s="15">
        <v>0.95320000000000005</v>
      </c>
      <c r="F22" s="11">
        <v>2506882</v>
      </c>
      <c r="G22" s="15">
        <v>0.94040000000000001</v>
      </c>
      <c r="H22" s="11">
        <v>2478276</v>
      </c>
    </row>
    <row r="23" spans="1:8" x14ac:dyDescent="0.45">
      <c r="A23" s="60"/>
      <c r="B23" s="18" t="s">
        <v>20</v>
      </c>
      <c r="C23" s="12" t="s">
        <v>5</v>
      </c>
      <c r="D23" s="9" t="s">
        <v>17</v>
      </c>
      <c r="E23" s="13">
        <v>0.99480000000000002</v>
      </c>
      <c r="F23" s="14">
        <v>2172383</v>
      </c>
      <c r="G23" s="13">
        <v>0.98970000000000002</v>
      </c>
      <c r="H23" s="14">
        <v>2165355</v>
      </c>
    </row>
    <row r="24" spans="1:8" x14ac:dyDescent="0.45">
      <c r="A24" s="61"/>
      <c r="B24" s="18" t="s">
        <v>20</v>
      </c>
      <c r="C24" s="12" t="s">
        <v>6</v>
      </c>
      <c r="D24" s="9" t="s">
        <v>17</v>
      </c>
      <c r="E24" s="13">
        <v>0.74950000000000006</v>
      </c>
      <c r="F24" s="14">
        <v>334499</v>
      </c>
      <c r="G24" s="13">
        <v>0.69940000000000002</v>
      </c>
      <c r="H24" s="14">
        <v>312921</v>
      </c>
    </row>
    <row r="25" spans="1:8" x14ac:dyDescent="0.45">
      <c r="A25" s="59" t="s">
        <v>10</v>
      </c>
      <c r="B25" s="18" t="s">
        <v>21</v>
      </c>
      <c r="C25" s="12" t="s">
        <v>4</v>
      </c>
      <c r="D25" s="9" t="s">
        <v>17</v>
      </c>
      <c r="E25" s="15">
        <v>0.96040000000000003</v>
      </c>
      <c r="F25" s="11">
        <v>1396366</v>
      </c>
      <c r="G25" s="15">
        <v>0.94599999999999995</v>
      </c>
      <c r="H25" s="11">
        <v>1379605</v>
      </c>
    </row>
    <row r="26" spans="1:8" x14ac:dyDescent="0.45">
      <c r="A26" s="60"/>
      <c r="B26" s="18" t="s">
        <v>21</v>
      </c>
      <c r="C26" s="12" t="s">
        <v>5</v>
      </c>
      <c r="D26" s="9" t="s">
        <v>17</v>
      </c>
      <c r="E26" s="13">
        <v>0.99370000000000003</v>
      </c>
      <c r="F26" s="14">
        <v>1116464</v>
      </c>
      <c r="G26" s="13">
        <v>0.99150000000000005</v>
      </c>
      <c r="H26" s="14">
        <v>1117060</v>
      </c>
    </row>
    <row r="27" spans="1:8" x14ac:dyDescent="0.45">
      <c r="A27" s="61"/>
      <c r="B27" s="17" t="s">
        <v>21</v>
      </c>
      <c r="C27" s="12" t="s">
        <v>6</v>
      </c>
      <c r="D27" s="9" t="s">
        <v>17</v>
      </c>
      <c r="E27" s="13">
        <v>0.84740000000000004</v>
      </c>
      <c r="F27" s="14">
        <v>279902</v>
      </c>
      <c r="G27" s="13">
        <v>0.79139999999999999</v>
      </c>
      <c r="H27" s="14">
        <v>262545</v>
      </c>
    </row>
    <row r="28" spans="1:8" x14ac:dyDescent="0.45">
      <c r="A28" s="21"/>
      <c r="B28" s="22"/>
      <c r="C28" s="23"/>
      <c r="D28" s="24"/>
      <c r="E28" s="23"/>
      <c r="F28" s="23"/>
      <c r="G28" s="25"/>
      <c r="H28" s="26"/>
    </row>
    <row r="29" spans="1:8" x14ac:dyDescent="0.45">
      <c r="A29" s="21"/>
      <c r="B29" s="22"/>
      <c r="C29" s="23"/>
      <c r="D29" s="24"/>
      <c r="E29" s="23"/>
      <c r="F29" s="23"/>
      <c r="G29" s="25"/>
      <c r="H29" s="26"/>
    </row>
    <row r="31" spans="1:8" x14ac:dyDescent="0.45">
      <c r="A31" s="2" t="s">
        <v>24</v>
      </c>
    </row>
    <row r="32" spans="1:8" x14ac:dyDescent="0.45">
      <c r="A32" s="2"/>
      <c r="B32" s="2"/>
      <c r="C32" s="19"/>
      <c r="D32" s="16"/>
      <c r="E32" s="57">
        <v>43101</v>
      </c>
      <c r="F32" s="57"/>
      <c r="G32" s="56">
        <v>42856</v>
      </c>
      <c r="H32" s="57"/>
    </row>
    <row r="33" spans="1:8" x14ac:dyDescent="0.45">
      <c r="A33" s="20"/>
      <c r="B33" s="3"/>
      <c r="C33" s="4" t="s">
        <v>0</v>
      </c>
      <c r="D33" s="5" t="s">
        <v>16</v>
      </c>
      <c r="E33" s="6" t="s">
        <v>1</v>
      </c>
      <c r="F33" s="7" t="s">
        <v>2</v>
      </c>
      <c r="G33" s="6" t="s">
        <v>1</v>
      </c>
      <c r="H33" s="7" t="s">
        <v>2</v>
      </c>
    </row>
    <row r="34" spans="1:8" hidden="1" x14ac:dyDescent="0.45">
      <c r="A34" s="3"/>
      <c r="B34" s="16" t="s">
        <v>11</v>
      </c>
      <c r="C34" s="4" t="s">
        <v>0</v>
      </c>
      <c r="D34" s="5" t="s">
        <v>16</v>
      </c>
      <c r="E34" s="5" t="s">
        <v>13</v>
      </c>
      <c r="F34" s="5" t="s">
        <v>12</v>
      </c>
      <c r="G34" s="6" t="s">
        <v>14</v>
      </c>
      <c r="H34" s="7" t="s">
        <v>15</v>
      </c>
    </row>
    <row r="35" spans="1:8" x14ac:dyDescent="0.45">
      <c r="A35" s="58" t="s">
        <v>3</v>
      </c>
      <c r="B35" s="17" t="s">
        <v>22</v>
      </c>
      <c r="C35" s="8" t="s">
        <v>4</v>
      </c>
      <c r="D35" s="9" t="s">
        <v>28</v>
      </c>
      <c r="E35" s="10">
        <v>0.93259999999999998</v>
      </c>
      <c r="F35" s="11">
        <v>27246726</v>
      </c>
      <c r="G35" s="10">
        <v>0.91059999999999997</v>
      </c>
      <c r="H35" s="11">
        <v>26674110</v>
      </c>
    </row>
    <row r="36" spans="1:8" x14ac:dyDescent="0.45">
      <c r="A36" s="58"/>
      <c r="B36" s="17" t="s">
        <v>22</v>
      </c>
      <c r="C36" s="12" t="s">
        <v>5</v>
      </c>
      <c r="D36" s="9" t="s">
        <v>28</v>
      </c>
      <c r="E36" s="13">
        <v>0.96789999999999998</v>
      </c>
      <c r="F36" s="14">
        <v>24380598</v>
      </c>
      <c r="G36" s="13">
        <v>0.95030000000000003</v>
      </c>
      <c r="H36" s="14">
        <v>23994484</v>
      </c>
    </row>
    <row r="37" spans="1:8" x14ac:dyDescent="0.45">
      <c r="A37" s="58"/>
      <c r="B37" s="17" t="s">
        <v>22</v>
      </c>
      <c r="C37" s="12" t="s">
        <v>6</v>
      </c>
      <c r="D37" s="9" t="s">
        <v>28</v>
      </c>
      <c r="E37" s="13">
        <v>0.71160000000000001</v>
      </c>
      <c r="F37" s="14">
        <v>2866128</v>
      </c>
      <c r="G37" s="13">
        <v>0.66300000000000003</v>
      </c>
      <c r="H37" s="14">
        <v>2679626</v>
      </c>
    </row>
    <row r="38" spans="1:8" x14ac:dyDescent="0.45">
      <c r="A38" s="59" t="s">
        <v>7</v>
      </c>
      <c r="B38" s="18" t="s">
        <v>18</v>
      </c>
      <c r="C38" s="12" t="s">
        <v>4</v>
      </c>
      <c r="D38" s="9" t="s">
        <v>28</v>
      </c>
      <c r="E38" s="15">
        <v>0.93740000000000001</v>
      </c>
      <c r="F38" s="11">
        <v>22840674</v>
      </c>
      <c r="G38" s="15">
        <v>0.91769999999999996</v>
      </c>
      <c r="H38" s="11">
        <v>22413087</v>
      </c>
    </row>
    <row r="39" spans="1:8" x14ac:dyDescent="0.45">
      <c r="A39" s="60"/>
      <c r="B39" s="18" t="s">
        <v>18</v>
      </c>
      <c r="C39" s="12" t="s">
        <v>5</v>
      </c>
      <c r="D39" s="9" t="s">
        <v>28</v>
      </c>
      <c r="E39" s="13">
        <v>0.96719999999999995</v>
      </c>
      <c r="F39" s="14">
        <v>20634367</v>
      </c>
      <c r="G39" s="13">
        <v>0.9506</v>
      </c>
      <c r="H39" s="14">
        <v>20330672</v>
      </c>
    </row>
    <row r="40" spans="1:8" x14ac:dyDescent="0.45">
      <c r="A40" s="61"/>
      <c r="B40" s="18" t="s">
        <v>18</v>
      </c>
      <c r="C40" s="12" t="s">
        <v>6</v>
      </c>
      <c r="D40" s="9" t="s">
        <v>28</v>
      </c>
      <c r="E40" s="13">
        <v>0.72729999999999995</v>
      </c>
      <c r="F40" s="14">
        <v>2206307</v>
      </c>
      <c r="G40" s="13">
        <v>0.68589999999999995</v>
      </c>
      <c r="H40" s="14">
        <v>2082415</v>
      </c>
    </row>
    <row r="41" spans="1:8" x14ac:dyDescent="0.45">
      <c r="A41" s="59" t="s">
        <v>8</v>
      </c>
      <c r="B41" s="18" t="s">
        <v>19</v>
      </c>
      <c r="C41" s="12" t="s">
        <v>4</v>
      </c>
      <c r="D41" s="9" t="s">
        <v>28</v>
      </c>
      <c r="E41" s="15">
        <v>0.88080000000000003</v>
      </c>
      <c r="F41" s="11">
        <v>674826</v>
      </c>
      <c r="G41" s="15">
        <v>0.84870000000000001</v>
      </c>
      <c r="H41" s="11">
        <v>658277</v>
      </c>
    </row>
    <row r="42" spans="1:8" x14ac:dyDescent="0.45">
      <c r="A42" s="60"/>
      <c r="B42" s="18" t="s">
        <v>19</v>
      </c>
      <c r="C42" s="12" t="s">
        <v>5</v>
      </c>
      <c r="D42" s="9" t="s">
        <v>28</v>
      </c>
      <c r="E42" s="13">
        <v>0.97960000000000003</v>
      </c>
      <c r="F42" s="14">
        <v>537012</v>
      </c>
      <c r="G42" s="13">
        <v>0.96550000000000002</v>
      </c>
      <c r="H42" s="14">
        <v>530339</v>
      </c>
    </row>
    <row r="43" spans="1:8" x14ac:dyDescent="0.45">
      <c r="A43" s="61"/>
      <c r="B43" s="18" t="s">
        <v>19</v>
      </c>
      <c r="C43" s="12" t="s">
        <v>6</v>
      </c>
      <c r="D43" s="9" t="s">
        <v>28</v>
      </c>
      <c r="E43" s="13">
        <v>0.63239999999999996</v>
      </c>
      <c r="F43" s="14">
        <v>137814</v>
      </c>
      <c r="G43" s="13">
        <v>0.56510000000000005</v>
      </c>
      <c r="H43" s="14">
        <v>127938</v>
      </c>
    </row>
    <row r="44" spans="1:8" x14ac:dyDescent="0.45">
      <c r="A44" s="59" t="s">
        <v>9</v>
      </c>
      <c r="B44" s="18" t="s">
        <v>20</v>
      </c>
      <c r="C44" s="12" t="s">
        <v>4</v>
      </c>
      <c r="D44" s="9" t="s">
        <v>28</v>
      </c>
      <c r="E44" s="15">
        <v>0.91139999999999999</v>
      </c>
      <c r="F44" s="11">
        <v>2397187</v>
      </c>
      <c r="G44" s="15">
        <v>0.87260000000000004</v>
      </c>
      <c r="H44" s="11">
        <v>2299585</v>
      </c>
    </row>
    <row r="45" spans="1:8" x14ac:dyDescent="0.45">
      <c r="A45" s="60"/>
      <c r="B45" s="18" t="s">
        <v>20</v>
      </c>
      <c r="C45" s="12" t="s">
        <v>5</v>
      </c>
      <c r="D45" s="9" t="s">
        <v>28</v>
      </c>
      <c r="E45" s="13">
        <v>0.96989999999999998</v>
      </c>
      <c r="F45" s="14">
        <v>2118115</v>
      </c>
      <c r="G45" s="13">
        <v>0.93730000000000002</v>
      </c>
      <c r="H45" s="14">
        <v>2050674</v>
      </c>
    </row>
    <row r="46" spans="1:8" x14ac:dyDescent="0.45">
      <c r="A46" s="61"/>
      <c r="B46" s="18" t="s">
        <v>20</v>
      </c>
      <c r="C46" s="12" t="s">
        <v>6</v>
      </c>
      <c r="D46" s="9" t="s">
        <v>28</v>
      </c>
      <c r="E46" s="13">
        <v>0.62529999999999997</v>
      </c>
      <c r="F46" s="14">
        <v>279072</v>
      </c>
      <c r="G46" s="13">
        <v>0.55630000000000002</v>
      </c>
      <c r="H46" s="14">
        <v>248911</v>
      </c>
    </row>
    <row r="47" spans="1:8" x14ac:dyDescent="0.45">
      <c r="A47" s="59" t="s">
        <v>10</v>
      </c>
      <c r="B47" s="18" t="s">
        <v>21</v>
      </c>
      <c r="C47" s="12" t="s">
        <v>4</v>
      </c>
      <c r="D47" s="9" t="s">
        <v>28</v>
      </c>
      <c r="E47" s="15">
        <v>0.91759999999999997</v>
      </c>
      <c r="F47" s="11">
        <v>1334039</v>
      </c>
      <c r="G47" s="15">
        <v>0.89359999999999995</v>
      </c>
      <c r="H47" s="11">
        <v>1303161</v>
      </c>
    </row>
    <row r="48" spans="1:8" x14ac:dyDescent="0.45">
      <c r="A48" s="60"/>
      <c r="B48" s="18" t="s">
        <v>21</v>
      </c>
      <c r="C48" s="12" t="s">
        <v>5</v>
      </c>
      <c r="D48" s="9" t="s">
        <v>28</v>
      </c>
      <c r="E48" s="13">
        <v>0.97109999999999996</v>
      </c>
      <c r="F48" s="14">
        <v>1091104</v>
      </c>
      <c r="G48" s="13">
        <v>0.96109999999999995</v>
      </c>
      <c r="H48" s="14">
        <v>1082799</v>
      </c>
    </row>
    <row r="49" spans="1:8" x14ac:dyDescent="0.45">
      <c r="A49" s="61"/>
      <c r="B49" s="17" t="s">
        <v>21</v>
      </c>
      <c r="C49" s="12" t="s">
        <v>6</v>
      </c>
      <c r="D49" s="9" t="s">
        <v>28</v>
      </c>
      <c r="E49" s="13">
        <v>0.73550000000000004</v>
      </c>
      <c r="F49" s="14">
        <v>242935</v>
      </c>
      <c r="G49" s="13">
        <v>0.6643</v>
      </c>
      <c r="H49" s="14">
        <v>220362</v>
      </c>
    </row>
    <row r="50" spans="1:8" x14ac:dyDescent="0.45">
      <c r="A50" s="21"/>
      <c r="B50" s="22"/>
      <c r="C50" s="23"/>
      <c r="D50" s="24"/>
      <c r="E50" s="23"/>
      <c r="F50" s="23"/>
      <c r="G50" s="25"/>
      <c r="H50" s="26"/>
    </row>
    <row r="51" spans="1:8" x14ac:dyDescent="0.45">
      <c r="A51" s="21"/>
      <c r="B51" s="22"/>
      <c r="C51" s="23"/>
      <c r="D51" s="24"/>
      <c r="E51" s="23"/>
      <c r="F51" s="23"/>
      <c r="G51" s="25"/>
      <c r="H51" s="26"/>
    </row>
    <row r="53" spans="1:8" x14ac:dyDescent="0.45">
      <c r="A53" s="2" t="s">
        <v>25</v>
      </c>
    </row>
    <row r="54" spans="1:8" x14ac:dyDescent="0.45">
      <c r="A54" s="2"/>
      <c r="B54" s="2"/>
      <c r="C54" s="19"/>
      <c r="D54" s="16"/>
      <c r="E54" s="57">
        <v>43101</v>
      </c>
      <c r="F54" s="57"/>
      <c r="G54" s="56">
        <v>42856</v>
      </c>
      <c r="H54" s="57"/>
    </row>
    <row r="55" spans="1:8" x14ac:dyDescent="0.45">
      <c r="A55" s="20"/>
      <c r="B55" s="3"/>
      <c r="C55" s="4" t="s">
        <v>0</v>
      </c>
      <c r="D55" s="5" t="s">
        <v>16</v>
      </c>
      <c r="E55" s="6" t="s">
        <v>1</v>
      </c>
      <c r="F55" s="7" t="s">
        <v>2</v>
      </c>
      <c r="G55" s="6" t="s">
        <v>1</v>
      </c>
      <c r="H55" s="7" t="s">
        <v>2</v>
      </c>
    </row>
    <row r="56" spans="1:8" hidden="1" x14ac:dyDescent="0.45">
      <c r="A56" s="3"/>
      <c r="B56" s="16" t="s">
        <v>11</v>
      </c>
      <c r="C56" s="4" t="s">
        <v>0</v>
      </c>
      <c r="D56" s="5" t="s">
        <v>16</v>
      </c>
      <c r="E56" s="5" t="s">
        <v>13</v>
      </c>
      <c r="F56" s="5" t="s">
        <v>12</v>
      </c>
      <c r="G56" s="6" t="s">
        <v>14</v>
      </c>
      <c r="H56" s="7" t="s">
        <v>15</v>
      </c>
    </row>
    <row r="57" spans="1:8" x14ac:dyDescent="0.45">
      <c r="A57" s="58" t="s">
        <v>3</v>
      </c>
      <c r="B57" s="17" t="s">
        <v>22</v>
      </c>
      <c r="C57" s="8" t="s">
        <v>4</v>
      </c>
      <c r="D57" s="9" t="s">
        <v>29</v>
      </c>
      <c r="E57" s="10">
        <v>0.45119999999999999</v>
      </c>
      <c r="F57" s="11">
        <v>13182425</v>
      </c>
      <c r="G57" s="10">
        <v>0.3624</v>
      </c>
      <c r="H57" s="11">
        <v>10615653</v>
      </c>
    </row>
    <row r="58" spans="1:8" x14ac:dyDescent="0.45">
      <c r="A58" s="58"/>
      <c r="B58" s="17" t="s">
        <v>22</v>
      </c>
      <c r="C58" s="12" t="s">
        <v>5</v>
      </c>
      <c r="D58" s="9" t="s">
        <v>29</v>
      </c>
      <c r="E58" s="13">
        <v>0.50880000000000003</v>
      </c>
      <c r="F58" s="14">
        <v>12816255</v>
      </c>
      <c r="G58" s="13">
        <v>0.4098</v>
      </c>
      <c r="H58" s="14">
        <v>10347076</v>
      </c>
    </row>
    <row r="59" spans="1:8" x14ac:dyDescent="0.45">
      <c r="A59" s="58"/>
      <c r="B59" s="17" t="s">
        <v>22</v>
      </c>
      <c r="C59" s="12" t="s">
        <v>6</v>
      </c>
      <c r="D59" s="9" t="s">
        <v>29</v>
      </c>
      <c r="E59" s="13">
        <v>9.0899999999999995E-2</v>
      </c>
      <c r="F59" s="14">
        <v>366170</v>
      </c>
      <c r="G59" s="13">
        <v>6.6500000000000004E-2</v>
      </c>
      <c r="H59" s="14">
        <v>268577</v>
      </c>
    </row>
    <row r="60" spans="1:8" x14ac:dyDescent="0.45">
      <c r="A60" s="59" t="s">
        <v>7</v>
      </c>
      <c r="B60" s="18" t="s">
        <v>18</v>
      </c>
      <c r="C60" s="12" t="s">
        <v>4</v>
      </c>
      <c r="D60" s="9" t="s">
        <v>29</v>
      </c>
      <c r="E60" s="15">
        <v>0.47239999999999999</v>
      </c>
      <c r="F60" s="11">
        <v>11511010</v>
      </c>
      <c r="G60" s="15">
        <v>0.3881</v>
      </c>
      <c r="H60" s="11">
        <v>9478209</v>
      </c>
    </row>
    <row r="61" spans="1:8" x14ac:dyDescent="0.45">
      <c r="A61" s="60"/>
      <c r="B61" s="18" t="s">
        <v>18</v>
      </c>
      <c r="C61" s="12" t="s">
        <v>5</v>
      </c>
      <c r="D61" s="9" t="s">
        <v>29</v>
      </c>
      <c r="E61" s="13">
        <v>0.52600000000000002</v>
      </c>
      <c r="F61" s="14">
        <v>11221767</v>
      </c>
      <c r="G61" s="13">
        <v>0.43259999999999998</v>
      </c>
      <c r="H61" s="14">
        <v>9252127</v>
      </c>
    </row>
    <row r="62" spans="1:8" x14ac:dyDescent="0.45">
      <c r="A62" s="61"/>
      <c r="B62" s="18" t="s">
        <v>18</v>
      </c>
      <c r="C62" s="12" t="s">
        <v>6</v>
      </c>
      <c r="D62" s="9" t="s">
        <v>29</v>
      </c>
      <c r="E62" s="13">
        <v>9.5399999999999999E-2</v>
      </c>
      <c r="F62" s="14">
        <v>289243</v>
      </c>
      <c r="G62" s="13">
        <v>7.4499999999999997E-2</v>
      </c>
      <c r="H62" s="14">
        <v>226082</v>
      </c>
    </row>
    <row r="63" spans="1:8" x14ac:dyDescent="0.45">
      <c r="A63" s="59" t="s">
        <v>8</v>
      </c>
      <c r="B63" s="18" t="s">
        <v>19</v>
      </c>
      <c r="C63" s="12" t="s">
        <v>4</v>
      </c>
      <c r="D63" s="9" t="s">
        <v>29</v>
      </c>
      <c r="E63" s="15">
        <v>0.34699999999999998</v>
      </c>
      <c r="F63" s="11">
        <v>265855</v>
      </c>
      <c r="G63" s="15">
        <v>0.25230000000000002</v>
      </c>
      <c r="H63" s="11">
        <v>195685</v>
      </c>
    </row>
    <row r="64" spans="1:8" x14ac:dyDescent="0.45">
      <c r="A64" s="60"/>
      <c r="B64" s="18" t="s">
        <v>19</v>
      </c>
      <c r="C64" s="12" t="s">
        <v>5</v>
      </c>
      <c r="D64" s="9" t="s">
        <v>29</v>
      </c>
      <c r="E64" s="13">
        <v>0.45879999999999999</v>
      </c>
      <c r="F64" s="14">
        <v>251539</v>
      </c>
      <c r="G64" s="13">
        <v>0.35089999999999999</v>
      </c>
      <c r="H64" s="14">
        <v>192765</v>
      </c>
    </row>
    <row r="65" spans="1:8" x14ac:dyDescent="0.45">
      <c r="A65" s="61"/>
      <c r="B65" s="18" t="s">
        <v>19</v>
      </c>
      <c r="C65" s="12" t="s">
        <v>6</v>
      </c>
      <c r="D65" s="9" t="s">
        <v>29</v>
      </c>
      <c r="E65" s="13">
        <v>6.5699999999999995E-2</v>
      </c>
      <c r="F65" s="14">
        <v>14316</v>
      </c>
      <c r="G65" s="13">
        <v>1.29E-2</v>
      </c>
      <c r="H65" s="14">
        <v>2920</v>
      </c>
    </row>
    <row r="66" spans="1:8" x14ac:dyDescent="0.45">
      <c r="A66" s="59" t="s">
        <v>9</v>
      </c>
      <c r="B66" s="18" t="s">
        <v>20</v>
      </c>
      <c r="C66" s="12" t="s">
        <v>4</v>
      </c>
      <c r="D66" s="9" t="s">
        <v>29</v>
      </c>
      <c r="E66" s="15">
        <v>0.40939999999999999</v>
      </c>
      <c r="F66" s="11">
        <v>1076714</v>
      </c>
      <c r="G66" s="15">
        <v>0.30259999999999998</v>
      </c>
      <c r="H66" s="11">
        <v>797444</v>
      </c>
    </row>
    <row r="67" spans="1:8" x14ac:dyDescent="0.45">
      <c r="A67" s="60"/>
      <c r="B67" s="18" t="s">
        <v>20</v>
      </c>
      <c r="C67" s="12" t="s">
        <v>5</v>
      </c>
      <c r="D67" s="9" t="s">
        <v>29</v>
      </c>
      <c r="E67" s="13">
        <v>0.48459999999999998</v>
      </c>
      <c r="F67" s="14">
        <v>1058304</v>
      </c>
      <c r="G67" s="13">
        <v>0.35930000000000001</v>
      </c>
      <c r="H67" s="14">
        <v>786218</v>
      </c>
    </row>
    <row r="68" spans="1:8" x14ac:dyDescent="0.45">
      <c r="A68" s="61"/>
      <c r="B68" s="18" t="s">
        <v>20</v>
      </c>
      <c r="C68" s="12" t="s">
        <v>6</v>
      </c>
      <c r="D68" s="9" t="s">
        <v>29</v>
      </c>
      <c r="E68" s="13">
        <v>4.1300000000000003E-2</v>
      </c>
      <c r="F68" s="14">
        <v>18410</v>
      </c>
      <c r="G68" s="13">
        <v>2.5100000000000001E-2</v>
      </c>
      <c r="H68" s="14">
        <v>11226</v>
      </c>
    </row>
    <row r="69" spans="1:8" x14ac:dyDescent="0.45">
      <c r="A69" s="59" t="s">
        <v>10</v>
      </c>
      <c r="B69" s="18" t="s">
        <v>21</v>
      </c>
      <c r="C69" s="12" t="s">
        <v>4</v>
      </c>
      <c r="D69" s="9" t="s">
        <v>29</v>
      </c>
      <c r="E69" s="15">
        <v>0.22620000000000001</v>
      </c>
      <c r="F69" s="11">
        <v>328846</v>
      </c>
      <c r="G69" s="15">
        <v>9.9000000000000005E-2</v>
      </c>
      <c r="H69" s="11">
        <v>144315</v>
      </c>
    </row>
    <row r="70" spans="1:8" x14ac:dyDescent="0.45">
      <c r="A70" s="60"/>
      <c r="B70" s="18" t="s">
        <v>21</v>
      </c>
      <c r="C70" s="12" t="s">
        <v>5</v>
      </c>
      <c r="D70" s="9" t="s">
        <v>29</v>
      </c>
      <c r="E70" s="13">
        <v>0.25330000000000003</v>
      </c>
      <c r="F70" s="14">
        <v>284645</v>
      </c>
      <c r="G70" s="13">
        <v>0.10290000000000001</v>
      </c>
      <c r="H70" s="14">
        <v>115966</v>
      </c>
    </row>
    <row r="71" spans="1:8" x14ac:dyDescent="0.45">
      <c r="A71" s="61"/>
      <c r="B71" s="17" t="s">
        <v>21</v>
      </c>
      <c r="C71" s="12" t="s">
        <v>6</v>
      </c>
      <c r="D71" s="9" t="s">
        <v>29</v>
      </c>
      <c r="E71" s="13">
        <v>0.1338</v>
      </c>
      <c r="F71" s="14">
        <v>44201</v>
      </c>
      <c r="G71" s="13">
        <v>8.5500000000000007E-2</v>
      </c>
      <c r="H71" s="14">
        <v>28349</v>
      </c>
    </row>
    <row r="72" spans="1:8" x14ac:dyDescent="0.45">
      <c r="A72" s="21"/>
      <c r="B72" s="22"/>
      <c r="C72" s="23"/>
      <c r="D72" s="24"/>
      <c r="E72" s="23"/>
      <c r="F72" s="23"/>
      <c r="G72" s="25"/>
      <c r="H72" s="26"/>
    </row>
    <row r="73" spans="1:8" x14ac:dyDescent="0.45">
      <c r="A73" s="21"/>
      <c r="B73" s="22"/>
      <c r="C73" s="23"/>
      <c r="D73" s="24"/>
      <c r="E73" s="23"/>
      <c r="F73" s="23"/>
      <c r="G73" s="25"/>
      <c r="H73" s="26"/>
    </row>
    <row r="75" spans="1:8" x14ac:dyDescent="0.45">
      <c r="A75" s="2" t="s">
        <v>26</v>
      </c>
    </row>
    <row r="76" spans="1:8" x14ac:dyDescent="0.45">
      <c r="A76" s="2"/>
      <c r="B76" s="2"/>
      <c r="C76" s="19"/>
      <c r="D76" s="16"/>
      <c r="E76" s="57">
        <v>43101</v>
      </c>
      <c r="F76" s="57"/>
      <c r="G76" s="56">
        <v>42856</v>
      </c>
      <c r="H76" s="57"/>
    </row>
    <row r="77" spans="1:8" x14ac:dyDescent="0.45">
      <c r="A77" s="20"/>
      <c r="B77" s="3"/>
      <c r="C77" s="4" t="s">
        <v>0</v>
      </c>
      <c r="D77" s="5" t="s">
        <v>16</v>
      </c>
      <c r="E77" s="6" t="s">
        <v>1</v>
      </c>
      <c r="F77" s="7" t="s">
        <v>2</v>
      </c>
      <c r="G77" s="6" t="s">
        <v>1</v>
      </c>
      <c r="H77" s="7" t="s">
        <v>2</v>
      </c>
    </row>
    <row r="78" spans="1:8" hidden="1" x14ac:dyDescent="0.45">
      <c r="A78" s="3"/>
      <c r="B78" s="16" t="s">
        <v>11</v>
      </c>
      <c r="C78" s="4" t="s">
        <v>0</v>
      </c>
      <c r="D78" s="5" t="s">
        <v>16</v>
      </c>
      <c r="E78" s="5" t="s">
        <v>13</v>
      </c>
      <c r="F78" s="5" t="s">
        <v>12</v>
      </c>
      <c r="G78" s="6" t="s">
        <v>14</v>
      </c>
      <c r="H78" s="7" t="s">
        <v>15</v>
      </c>
    </row>
    <row r="79" spans="1:8" x14ac:dyDescent="0.45">
      <c r="A79" s="58" t="s">
        <v>3</v>
      </c>
      <c r="B79" s="17" t="s">
        <v>22</v>
      </c>
      <c r="C79" s="8" t="s">
        <v>4</v>
      </c>
      <c r="D79" s="9" t="s">
        <v>30</v>
      </c>
      <c r="E79" s="10">
        <v>4.1399999999999999E-2</v>
      </c>
      <c r="F79" s="11">
        <v>1208380</v>
      </c>
      <c r="G79" s="10">
        <v>2.87E-2</v>
      </c>
      <c r="H79" s="11">
        <v>839559</v>
      </c>
    </row>
    <row r="80" spans="1:8" x14ac:dyDescent="0.45">
      <c r="A80" s="58"/>
      <c r="B80" s="17" t="s">
        <v>22</v>
      </c>
      <c r="C80" s="12" t="s">
        <v>5</v>
      </c>
      <c r="D80" s="9" t="s">
        <v>30</v>
      </c>
      <c r="E80" s="13">
        <v>3.8199999999999998E-2</v>
      </c>
      <c r="F80" s="14">
        <v>963150</v>
      </c>
      <c r="G80" s="13">
        <v>2.5700000000000001E-2</v>
      </c>
      <c r="H80" s="14">
        <v>649712</v>
      </c>
    </row>
    <row r="81" spans="1:8" x14ac:dyDescent="0.45">
      <c r="A81" s="58"/>
      <c r="B81" s="17" t="s">
        <v>22</v>
      </c>
      <c r="C81" s="12" t="s">
        <v>6</v>
      </c>
      <c r="D81" s="9" t="s">
        <v>30</v>
      </c>
      <c r="E81" s="13">
        <v>6.0900000000000003E-2</v>
      </c>
      <c r="F81" s="14">
        <v>245230</v>
      </c>
      <c r="G81" s="13">
        <v>4.7E-2</v>
      </c>
      <c r="H81" s="14">
        <v>189847</v>
      </c>
    </row>
    <row r="82" spans="1:8" x14ac:dyDescent="0.45">
      <c r="A82" s="59" t="s">
        <v>7</v>
      </c>
      <c r="B82" s="18" t="s">
        <v>18</v>
      </c>
      <c r="C82" s="12" t="s">
        <v>4</v>
      </c>
      <c r="D82" s="9" t="s">
        <v>30</v>
      </c>
      <c r="E82" s="15">
        <v>4.1799999999999997E-2</v>
      </c>
      <c r="F82" s="11">
        <v>1018913</v>
      </c>
      <c r="G82" s="15">
        <v>3.1800000000000002E-2</v>
      </c>
      <c r="H82" s="11">
        <v>775543</v>
      </c>
    </row>
    <row r="83" spans="1:8" x14ac:dyDescent="0.45">
      <c r="A83" s="60"/>
      <c r="B83" s="18" t="s">
        <v>18</v>
      </c>
      <c r="C83" s="12" t="s">
        <v>5</v>
      </c>
      <c r="D83" s="9" t="s">
        <v>30</v>
      </c>
      <c r="E83" s="13">
        <v>3.9199999999999999E-2</v>
      </c>
      <c r="F83" s="14">
        <v>835442</v>
      </c>
      <c r="G83" s="13">
        <v>2.8899999999999999E-2</v>
      </c>
      <c r="H83" s="14">
        <v>618197</v>
      </c>
    </row>
    <row r="84" spans="1:8" x14ac:dyDescent="0.45">
      <c r="A84" s="61"/>
      <c r="B84" s="18" t="s">
        <v>18</v>
      </c>
      <c r="C84" s="12" t="s">
        <v>6</v>
      </c>
      <c r="D84" s="9" t="s">
        <v>30</v>
      </c>
      <c r="E84" s="13">
        <v>6.0499999999999998E-2</v>
      </c>
      <c r="F84" s="14">
        <v>183471</v>
      </c>
      <c r="G84" s="13">
        <v>5.1799999999999999E-2</v>
      </c>
      <c r="H84" s="14">
        <v>157346</v>
      </c>
    </row>
    <row r="85" spans="1:8" x14ac:dyDescent="0.45">
      <c r="A85" s="59" t="s">
        <v>8</v>
      </c>
      <c r="B85" s="18" t="s">
        <v>19</v>
      </c>
      <c r="C85" s="12" t="s">
        <v>4</v>
      </c>
      <c r="D85" s="9" t="s">
        <v>30</v>
      </c>
      <c r="E85" s="15">
        <v>7.5999999999999998E-2</v>
      </c>
      <c r="F85" s="11">
        <v>58207</v>
      </c>
      <c r="G85" s="15">
        <v>5.0000000000000001E-3</v>
      </c>
      <c r="H85" s="11">
        <v>3877</v>
      </c>
    </row>
    <row r="86" spans="1:8" x14ac:dyDescent="0.45">
      <c r="A86" s="60"/>
      <c r="B86" s="18" t="s">
        <v>19</v>
      </c>
      <c r="C86" s="12" t="s">
        <v>5</v>
      </c>
      <c r="D86" s="9" t="s">
        <v>30</v>
      </c>
      <c r="E86" s="13">
        <v>8.2299999999999998E-2</v>
      </c>
      <c r="F86" s="14">
        <v>45129</v>
      </c>
      <c r="G86" s="13">
        <v>2.3999999999999998E-3</v>
      </c>
      <c r="H86" s="14">
        <v>1320</v>
      </c>
    </row>
    <row r="87" spans="1:8" x14ac:dyDescent="0.45">
      <c r="A87" s="61"/>
      <c r="B87" s="18" t="s">
        <v>19</v>
      </c>
      <c r="C87" s="12" t="s">
        <v>6</v>
      </c>
      <c r="D87" s="9" t="s">
        <v>30</v>
      </c>
      <c r="E87" s="13">
        <v>0.06</v>
      </c>
      <c r="F87" s="14">
        <v>13078</v>
      </c>
      <c r="G87" s="13">
        <v>1.1299999999999999E-2</v>
      </c>
      <c r="H87" s="14">
        <v>2557</v>
      </c>
    </row>
    <row r="88" spans="1:8" x14ac:dyDescent="0.45">
      <c r="A88" s="59" t="s">
        <v>9</v>
      </c>
      <c r="B88" s="18" t="s">
        <v>20</v>
      </c>
      <c r="C88" s="12" t="s">
        <v>4</v>
      </c>
      <c r="D88" s="9" t="s">
        <v>30</v>
      </c>
      <c r="E88" s="15">
        <v>2.3900000000000001E-2</v>
      </c>
      <c r="F88" s="11">
        <v>62878</v>
      </c>
      <c r="G88" s="15">
        <v>5.8999999999999999E-3</v>
      </c>
      <c r="H88" s="11">
        <v>15615</v>
      </c>
    </row>
    <row r="89" spans="1:8" x14ac:dyDescent="0.45">
      <c r="A89" s="60"/>
      <c r="B89" s="18" t="s">
        <v>20</v>
      </c>
      <c r="C89" s="12" t="s">
        <v>5</v>
      </c>
      <c r="D89" s="9" t="s">
        <v>30</v>
      </c>
      <c r="E89" s="13">
        <v>2.6100000000000002E-2</v>
      </c>
      <c r="F89" s="14">
        <v>56919</v>
      </c>
      <c r="G89" s="13">
        <v>6.3E-3</v>
      </c>
      <c r="H89" s="14">
        <v>13879</v>
      </c>
    </row>
    <row r="90" spans="1:8" x14ac:dyDescent="0.45">
      <c r="A90" s="61"/>
      <c r="B90" s="18" t="s">
        <v>20</v>
      </c>
      <c r="C90" s="12" t="s">
        <v>6</v>
      </c>
      <c r="D90" s="9" t="s">
        <v>30</v>
      </c>
      <c r="E90" s="13">
        <v>1.34E-2</v>
      </c>
      <c r="F90" s="14">
        <v>5959</v>
      </c>
      <c r="G90" s="13">
        <v>3.8999999999999998E-3</v>
      </c>
      <c r="H90" s="14">
        <v>1736</v>
      </c>
    </row>
    <row r="91" spans="1:8" x14ac:dyDescent="0.45">
      <c r="A91" s="59" t="s">
        <v>10</v>
      </c>
      <c r="B91" s="18" t="s">
        <v>21</v>
      </c>
      <c r="C91" s="12" t="s">
        <v>4</v>
      </c>
      <c r="D91" s="9" t="s">
        <v>30</v>
      </c>
      <c r="E91" s="15">
        <v>4.7E-2</v>
      </c>
      <c r="F91" s="11">
        <v>68382</v>
      </c>
      <c r="G91" s="15">
        <v>3.0499999999999999E-2</v>
      </c>
      <c r="H91" s="11">
        <v>44524</v>
      </c>
    </row>
    <row r="92" spans="1:8" x14ac:dyDescent="0.45">
      <c r="A92" s="60"/>
      <c r="B92" s="18" t="s">
        <v>21</v>
      </c>
      <c r="C92" s="12" t="s">
        <v>5</v>
      </c>
      <c r="D92" s="9" t="s">
        <v>30</v>
      </c>
      <c r="E92" s="13">
        <v>2.2800000000000001E-2</v>
      </c>
      <c r="F92" s="14">
        <v>25660</v>
      </c>
      <c r="G92" s="13">
        <v>1.4500000000000001E-2</v>
      </c>
      <c r="H92" s="14">
        <v>16316</v>
      </c>
    </row>
    <row r="93" spans="1:8" x14ac:dyDescent="0.45">
      <c r="A93" s="61"/>
      <c r="B93" s="17" t="s">
        <v>21</v>
      </c>
      <c r="C93" s="12" t="s">
        <v>6</v>
      </c>
      <c r="D93" s="9" t="s">
        <v>30</v>
      </c>
      <c r="E93" s="13">
        <v>0.1293</v>
      </c>
      <c r="F93" s="14">
        <v>42722</v>
      </c>
      <c r="G93" s="13">
        <v>8.5000000000000006E-2</v>
      </c>
      <c r="H93" s="14">
        <v>28208</v>
      </c>
    </row>
    <row r="94" spans="1:8" x14ac:dyDescent="0.45">
      <c r="A94" s="27" t="s">
        <v>27</v>
      </c>
    </row>
    <row r="95" spans="1:8" x14ac:dyDescent="0.45">
      <c r="A95" s="27"/>
    </row>
    <row r="97" spans="1:8" x14ac:dyDescent="0.45">
      <c r="A97" s="2" t="s">
        <v>31</v>
      </c>
    </row>
    <row r="98" spans="1:8" x14ac:dyDescent="0.45">
      <c r="A98" s="2"/>
      <c r="B98" s="2"/>
      <c r="C98" s="19"/>
      <c r="D98" s="16"/>
      <c r="E98" s="57">
        <v>43101</v>
      </c>
      <c r="F98" s="57"/>
      <c r="G98" s="56">
        <v>42856</v>
      </c>
      <c r="H98" s="57"/>
    </row>
    <row r="99" spans="1:8" x14ac:dyDescent="0.45">
      <c r="A99" s="20"/>
      <c r="B99" s="3"/>
      <c r="C99" s="4" t="s">
        <v>0</v>
      </c>
      <c r="D99" s="5" t="s">
        <v>16</v>
      </c>
      <c r="E99" s="6" t="s">
        <v>1</v>
      </c>
      <c r="F99" s="7" t="s">
        <v>2</v>
      </c>
      <c r="G99" s="6" t="s">
        <v>1</v>
      </c>
      <c r="H99" s="7" t="s">
        <v>2</v>
      </c>
    </row>
    <row r="100" spans="1:8" hidden="1" x14ac:dyDescent="0.45">
      <c r="A100" s="3"/>
      <c r="B100" s="16" t="s">
        <v>11</v>
      </c>
      <c r="C100" s="4" t="s">
        <v>0</v>
      </c>
      <c r="D100" s="5" t="s">
        <v>16</v>
      </c>
      <c r="E100" s="5" t="s">
        <v>13</v>
      </c>
      <c r="F100" s="5" t="s">
        <v>12</v>
      </c>
      <c r="G100" s="6" t="s">
        <v>14</v>
      </c>
      <c r="H100" s="7" t="s">
        <v>15</v>
      </c>
    </row>
    <row r="101" spans="1:8" x14ac:dyDescent="0.45">
      <c r="A101" s="58" t="s">
        <v>3</v>
      </c>
      <c r="B101" s="17" t="s">
        <v>22</v>
      </c>
      <c r="C101" s="8" t="s">
        <v>4</v>
      </c>
      <c r="D101" s="9" t="s">
        <v>32</v>
      </c>
      <c r="E101" s="10">
        <v>3.1699999999999999E-2</v>
      </c>
      <c r="F101" s="11">
        <v>925071</v>
      </c>
      <c r="G101" s="10">
        <v>3.6700000000000003E-2</v>
      </c>
      <c r="H101" s="11">
        <v>1074412.5</v>
      </c>
    </row>
    <row r="102" spans="1:8" x14ac:dyDescent="0.45">
      <c r="A102" s="58"/>
      <c r="B102" s="17" t="s">
        <v>22</v>
      </c>
      <c r="C102" s="12" t="s">
        <v>5</v>
      </c>
      <c r="D102" s="9" t="s">
        <v>32</v>
      </c>
      <c r="E102" s="13">
        <v>1.1599999999999999E-2</v>
      </c>
      <c r="F102" s="14">
        <v>293356</v>
      </c>
      <c r="G102" s="13">
        <v>1.4800000000000001E-2</v>
      </c>
      <c r="H102" s="14">
        <v>373588.7</v>
      </c>
    </row>
    <row r="103" spans="1:8" x14ac:dyDescent="0.45">
      <c r="A103" s="58"/>
      <c r="B103" s="17" t="s">
        <v>22</v>
      </c>
      <c r="C103" s="12" t="s">
        <v>6</v>
      </c>
      <c r="D103" s="9" t="s">
        <v>32</v>
      </c>
      <c r="E103" s="13">
        <v>0.15679999999999999</v>
      </c>
      <c r="F103" s="14">
        <v>631715</v>
      </c>
      <c r="G103" s="13">
        <v>0.1734</v>
      </c>
      <c r="H103" s="14">
        <v>700823.8</v>
      </c>
    </row>
    <row r="104" spans="1:8" x14ac:dyDescent="0.45">
      <c r="A104" s="59" t="s">
        <v>7</v>
      </c>
      <c r="B104" s="18" t="s">
        <v>18</v>
      </c>
      <c r="C104" s="12" t="s">
        <v>4</v>
      </c>
      <c r="D104" s="9" t="s">
        <v>32</v>
      </c>
      <c r="E104" s="15">
        <v>2.7799999999999998E-2</v>
      </c>
      <c r="F104" s="11">
        <v>676934</v>
      </c>
      <c r="G104" s="15">
        <v>3.2399999999999998E-2</v>
      </c>
      <c r="H104" s="11">
        <v>790192.5</v>
      </c>
    </row>
    <row r="105" spans="1:8" x14ac:dyDescent="0.45">
      <c r="A105" s="60"/>
      <c r="B105" s="18" t="s">
        <v>18</v>
      </c>
      <c r="C105" s="12" t="s">
        <v>5</v>
      </c>
      <c r="D105" s="9" t="s">
        <v>32</v>
      </c>
      <c r="E105" s="13">
        <v>1.23E-2</v>
      </c>
      <c r="F105" s="14">
        <v>261339</v>
      </c>
      <c r="G105" s="13">
        <v>1.52E-2</v>
      </c>
      <c r="H105" s="14">
        <v>324927.95</v>
      </c>
    </row>
    <row r="106" spans="1:8" x14ac:dyDescent="0.45">
      <c r="A106" s="61"/>
      <c r="B106" s="18" t="s">
        <v>18</v>
      </c>
      <c r="C106" s="12" t="s">
        <v>6</v>
      </c>
      <c r="D106" s="9" t="s">
        <v>32</v>
      </c>
      <c r="E106" s="13">
        <v>0.13700000000000001</v>
      </c>
      <c r="F106" s="14">
        <v>415595</v>
      </c>
      <c r="G106" s="13">
        <v>0.15329999999999999</v>
      </c>
      <c r="H106" s="14">
        <v>465264.55</v>
      </c>
    </row>
    <row r="107" spans="1:8" x14ac:dyDescent="0.45">
      <c r="A107" s="59" t="s">
        <v>8</v>
      </c>
      <c r="B107" s="18" t="s">
        <v>19</v>
      </c>
      <c r="C107" s="12" t="s">
        <v>4</v>
      </c>
      <c r="D107" s="9" t="s">
        <v>32</v>
      </c>
      <c r="E107" s="15">
        <v>6.59E-2</v>
      </c>
      <c r="F107" s="11">
        <v>50524</v>
      </c>
      <c r="G107" s="15">
        <v>7.17E-2</v>
      </c>
      <c r="H107" s="11">
        <v>55629.2</v>
      </c>
    </row>
    <row r="108" spans="1:8" x14ac:dyDescent="0.45">
      <c r="A108" s="60"/>
      <c r="B108" s="18" t="s">
        <v>19</v>
      </c>
      <c r="C108" s="12" t="s">
        <v>5</v>
      </c>
      <c r="D108" s="9" t="s">
        <v>32</v>
      </c>
      <c r="E108" s="13">
        <v>8.9999999999999993E-3</v>
      </c>
      <c r="F108" s="14">
        <v>4930</v>
      </c>
      <c r="G108" s="13">
        <v>7.0000000000000001E-3</v>
      </c>
      <c r="H108" s="14">
        <v>3864.05</v>
      </c>
    </row>
    <row r="109" spans="1:8" x14ac:dyDescent="0.45">
      <c r="A109" s="61"/>
      <c r="B109" s="18" t="s">
        <v>19</v>
      </c>
      <c r="C109" s="12" t="s">
        <v>6</v>
      </c>
      <c r="D109" s="9" t="s">
        <v>32</v>
      </c>
      <c r="E109" s="13">
        <v>0.2092</v>
      </c>
      <c r="F109" s="14">
        <v>45594</v>
      </c>
      <c r="G109" s="13">
        <v>0.22869999999999999</v>
      </c>
      <c r="H109" s="14">
        <v>51765.15</v>
      </c>
    </row>
    <row r="110" spans="1:8" x14ac:dyDescent="0.45">
      <c r="A110" s="59" t="s">
        <v>9</v>
      </c>
      <c r="B110" s="18" t="s">
        <v>20</v>
      </c>
      <c r="C110" s="12" t="s">
        <v>4</v>
      </c>
      <c r="D110" s="9" t="s">
        <v>32</v>
      </c>
      <c r="E110" s="15">
        <v>5.11E-2</v>
      </c>
      <c r="F110" s="11">
        <v>134393</v>
      </c>
      <c r="G110" s="15">
        <v>5.8700000000000002E-2</v>
      </c>
      <c r="H110" s="11">
        <v>154770.1</v>
      </c>
    </row>
    <row r="111" spans="1:8" x14ac:dyDescent="0.45">
      <c r="A111" s="60"/>
      <c r="B111" s="18" t="s">
        <v>20</v>
      </c>
      <c r="C111" s="12" t="s">
        <v>5</v>
      </c>
      <c r="D111" s="9" t="s">
        <v>32</v>
      </c>
      <c r="E111" s="13">
        <v>8.0000000000000002E-3</v>
      </c>
      <c r="F111" s="14">
        <v>17448</v>
      </c>
      <c r="G111" s="13">
        <v>1.5699999999999999E-2</v>
      </c>
      <c r="H111" s="14">
        <v>34318.65</v>
      </c>
    </row>
    <row r="112" spans="1:8" x14ac:dyDescent="0.45">
      <c r="A112" s="61"/>
      <c r="B112" s="18" t="s">
        <v>20</v>
      </c>
      <c r="C112" s="12" t="s">
        <v>6</v>
      </c>
      <c r="D112" s="9" t="s">
        <v>32</v>
      </c>
      <c r="E112" s="13">
        <v>0.26200000000000001</v>
      </c>
      <c r="F112" s="14">
        <v>116945</v>
      </c>
      <c r="G112" s="13">
        <v>0.26919999999999999</v>
      </c>
      <c r="H112" s="14">
        <v>120451.45</v>
      </c>
    </row>
    <row r="113" spans="1:8" x14ac:dyDescent="0.45">
      <c r="A113" s="59" t="s">
        <v>10</v>
      </c>
      <c r="B113" s="18" t="s">
        <v>21</v>
      </c>
      <c r="C113" s="12" t="s">
        <v>4</v>
      </c>
      <c r="D113" s="9" t="s">
        <v>32</v>
      </c>
      <c r="E113" s="15">
        <v>4.3499999999999997E-2</v>
      </c>
      <c r="F113" s="11">
        <v>63220</v>
      </c>
      <c r="G113" s="15">
        <v>5.0599999999999999E-2</v>
      </c>
      <c r="H113" s="11">
        <v>73820.7</v>
      </c>
    </row>
    <row r="114" spans="1:8" x14ac:dyDescent="0.45">
      <c r="A114" s="60"/>
      <c r="B114" s="18" t="s">
        <v>21</v>
      </c>
      <c r="C114" s="12" t="s">
        <v>5</v>
      </c>
      <c r="D114" s="9" t="s">
        <v>32</v>
      </c>
      <c r="E114" s="13">
        <v>8.6E-3</v>
      </c>
      <c r="F114" s="14">
        <v>9639</v>
      </c>
      <c r="G114" s="13">
        <v>9.2999999999999992E-3</v>
      </c>
      <c r="H114" s="14">
        <v>10478.049999999999</v>
      </c>
    </row>
    <row r="115" spans="1:8" x14ac:dyDescent="0.45">
      <c r="A115" s="61"/>
      <c r="B115" s="17" t="s">
        <v>21</v>
      </c>
      <c r="C115" s="12" t="s">
        <v>6</v>
      </c>
      <c r="D115" s="9" t="s">
        <v>32</v>
      </c>
      <c r="E115" s="13">
        <v>0.16220000000000001</v>
      </c>
      <c r="F115" s="14">
        <v>53581</v>
      </c>
      <c r="G115" s="13">
        <v>0.19089999999999999</v>
      </c>
      <c r="H115" s="14">
        <v>63342.65</v>
      </c>
    </row>
    <row r="116" spans="1:8" x14ac:dyDescent="0.45">
      <c r="A116" s="27"/>
    </row>
  </sheetData>
  <sheetProtection sheet="1" objects="1" scenarios="1" formatCells="0" formatColumns="0" formatRows="0" sort="0" autoFilter="0"/>
  <mergeCells count="35">
    <mergeCell ref="A38:A40"/>
    <mergeCell ref="G10:H10"/>
    <mergeCell ref="A13:A15"/>
    <mergeCell ref="A16:A18"/>
    <mergeCell ref="A19:A21"/>
    <mergeCell ref="A22:A24"/>
    <mergeCell ref="A25:A27"/>
    <mergeCell ref="E10:F10"/>
    <mergeCell ref="E32:F32"/>
    <mergeCell ref="G32:H32"/>
    <mergeCell ref="A35:A37"/>
    <mergeCell ref="G76:H76"/>
    <mergeCell ref="A41:A43"/>
    <mergeCell ref="A44:A46"/>
    <mergeCell ref="A47:A49"/>
    <mergeCell ref="E54:F54"/>
    <mergeCell ref="G54:H54"/>
    <mergeCell ref="A57:A59"/>
    <mergeCell ref="A60:A62"/>
    <mergeCell ref="A63:A65"/>
    <mergeCell ref="A66:A68"/>
    <mergeCell ref="A69:A71"/>
    <mergeCell ref="E76:F76"/>
    <mergeCell ref="A113:A115"/>
    <mergeCell ref="A79:A81"/>
    <mergeCell ref="A82:A84"/>
    <mergeCell ref="A85:A87"/>
    <mergeCell ref="A88:A90"/>
    <mergeCell ref="A91:A93"/>
    <mergeCell ref="G98:H98"/>
    <mergeCell ref="A101:A103"/>
    <mergeCell ref="A104:A106"/>
    <mergeCell ref="A107:A109"/>
    <mergeCell ref="A110:A112"/>
    <mergeCell ref="E98:F98"/>
  </mergeCells>
  <hyperlinks>
    <hyperlink ref="A2" location="GE10Mbps_Nation" display="GE10Mbps_Nation" xr:uid="{DF72D8FE-E522-4BBB-A71F-77060B956E6E}"/>
    <hyperlink ref="A3" location="GE30Mbps_Nation" display="GE30Mbps_Nation" xr:uid="{18A8DD65-536E-4C81-9EA2-A5A118A2AB45}"/>
    <hyperlink ref="A4" location="GE300Mbps_Nation" display="Access to a download speed of 300Mbit/s or higher" xr:uid="{834B3656-61DB-46A8-BEC8-14AF418529EB}"/>
    <hyperlink ref="A5" location="Full_Fibre_Nation" display="Access to full fibre services" xr:uid="{D9888D7F-84F3-45DE-BC33-6FF5EEE3887F}"/>
    <hyperlink ref="A6" location="Below_USO_Nation" display="Not able to" xr:uid="{7CCFBF7F-6E85-463A-B8D5-97F03D868565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162F-1EDA-465A-8C95-726EF87DBB50}">
  <sheetPr codeName="Sheet3"/>
  <dimension ref="A1:Z126"/>
  <sheetViews>
    <sheetView showGridLines="0" workbookViewId="0"/>
  </sheetViews>
  <sheetFormatPr defaultRowHeight="14.25" x14ac:dyDescent="0.45"/>
  <cols>
    <col min="1" max="1" width="17.46484375" style="32" customWidth="1"/>
    <col min="2" max="2" width="9.06640625" style="32" hidden="1" customWidth="1"/>
    <col min="3" max="3" width="9.06640625" style="32"/>
    <col min="4" max="4" width="0" style="32" hidden="1" customWidth="1"/>
    <col min="5" max="8" width="12.53125" style="32" customWidth="1"/>
    <col min="9" max="9" width="9.06640625" style="32"/>
    <col min="10" max="10" width="17.46484375" style="32" customWidth="1"/>
    <col min="11" max="11" width="0" style="32" hidden="1" customWidth="1"/>
    <col min="12" max="12" width="9.06640625" style="32"/>
    <col min="13" max="13" width="0" style="32" hidden="1" customWidth="1"/>
    <col min="14" max="17" width="12.53125" style="32" customWidth="1"/>
    <col min="18" max="18" width="9.06640625" style="32"/>
    <col min="19" max="19" width="17.33203125" style="32" customWidth="1"/>
    <col min="20" max="20" width="0" style="32" hidden="1" customWidth="1"/>
    <col min="21" max="21" width="9.06640625" style="32"/>
    <col min="22" max="22" width="0" style="32" hidden="1" customWidth="1"/>
    <col min="23" max="26" width="12.53125" style="32" customWidth="1"/>
    <col min="27" max="16384" width="9.06640625" style="32"/>
  </cols>
  <sheetData>
    <row r="1" spans="1:1" x14ac:dyDescent="0.45">
      <c r="A1" s="33" t="s">
        <v>108</v>
      </c>
    </row>
    <row r="2" spans="1:1" x14ac:dyDescent="0.45">
      <c r="A2" s="32" t="s">
        <v>36</v>
      </c>
    </row>
    <row r="3" spans="1:1" x14ac:dyDescent="0.45">
      <c r="A3" s="52" t="s">
        <v>88</v>
      </c>
    </row>
    <row r="4" spans="1:1" x14ac:dyDescent="0.45">
      <c r="A4" s="52" t="s">
        <v>89</v>
      </c>
    </row>
    <row r="5" spans="1:1" x14ac:dyDescent="0.45">
      <c r="A5" s="52" t="s">
        <v>90</v>
      </c>
    </row>
    <row r="6" spans="1:1" x14ac:dyDescent="0.45">
      <c r="A6" s="32" t="s">
        <v>37</v>
      </c>
    </row>
    <row r="7" spans="1:1" x14ac:dyDescent="0.45">
      <c r="A7" s="52" t="s">
        <v>91</v>
      </c>
    </row>
    <row r="8" spans="1:1" x14ac:dyDescent="0.45">
      <c r="A8" s="52" t="s">
        <v>92</v>
      </c>
    </row>
    <row r="9" spans="1:1" x14ac:dyDescent="0.45">
      <c r="A9" s="52" t="s">
        <v>93</v>
      </c>
    </row>
    <row r="10" spans="1:1" x14ac:dyDescent="0.45">
      <c r="A10" s="32" t="s">
        <v>76</v>
      </c>
    </row>
    <row r="11" spans="1:1" x14ac:dyDescent="0.45">
      <c r="A11" s="52" t="s">
        <v>94</v>
      </c>
    </row>
    <row r="12" spans="1:1" x14ac:dyDescent="0.45">
      <c r="A12" s="52" t="s">
        <v>95</v>
      </c>
    </row>
    <row r="13" spans="1:1" x14ac:dyDescent="0.45">
      <c r="A13" s="52" t="s">
        <v>96</v>
      </c>
    </row>
    <row r="14" spans="1:1" x14ac:dyDescent="0.45">
      <c r="A14" s="32" t="s">
        <v>38</v>
      </c>
    </row>
    <row r="15" spans="1:1" x14ac:dyDescent="0.45">
      <c r="A15" s="52" t="s">
        <v>97</v>
      </c>
    </row>
    <row r="16" spans="1:1" x14ac:dyDescent="0.45">
      <c r="A16" s="52" t="s">
        <v>98</v>
      </c>
    </row>
    <row r="17" spans="1:26" x14ac:dyDescent="0.45">
      <c r="A17" s="52" t="s">
        <v>99</v>
      </c>
    </row>
    <row r="18" spans="1:26" x14ac:dyDescent="0.45">
      <c r="A18" s="32" t="s">
        <v>39</v>
      </c>
    </row>
    <row r="19" spans="1:26" x14ac:dyDescent="0.45">
      <c r="A19" s="52" t="s">
        <v>100</v>
      </c>
    </row>
    <row r="20" spans="1:26" x14ac:dyDescent="0.45">
      <c r="A20" s="52" t="s">
        <v>101</v>
      </c>
    </row>
    <row r="21" spans="1:26" x14ac:dyDescent="0.45">
      <c r="A21" s="52" t="s">
        <v>102</v>
      </c>
    </row>
    <row r="23" spans="1:26" x14ac:dyDescent="0.45">
      <c r="A23" s="33" t="s">
        <v>36</v>
      </c>
    </row>
    <row r="24" spans="1:26" x14ac:dyDescent="0.45">
      <c r="A24" s="33" t="s">
        <v>43</v>
      </c>
      <c r="B24" s="34"/>
      <c r="C24" s="34"/>
      <c r="D24" s="34"/>
      <c r="F24" s="34"/>
      <c r="G24" s="34"/>
      <c r="H24" s="34"/>
      <c r="J24" s="33" t="s">
        <v>41</v>
      </c>
      <c r="K24" s="34"/>
      <c r="L24" s="34"/>
      <c r="M24" s="34"/>
      <c r="O24" s="34"/>
      <c r="P24" s="34"/>
      <c r="Q24" s="34"/>
      <c r="S24" s="33" t="s">
        <v>44</v>
      </c>
      <c r="T24" s="34"/>
      <c r="U24" s="34"/>
      <c r="V24" s="34"/>
      <c r="X24" s="34"/>
      <c r="Y24" s="34"/>
      <c r="Z24" s="34"/>
    </row>
    <row r="25" spans="1:26" x14ac:dyDescent="0.45">
      <c r="A25" s="51" t="s">
        <v>128</v>
      </c>
      <c r="B25" s="33"/>
      <c r="C25" s="35"/>
      <c r="D25" s="36"/>
      <c r="E25" s="57">
        <v>43101</v>
      </c>
      <c r="F25" s="57"/>
      <c r="G25" s="56">
        <v>42887</v>
      </c>
      <c r="H25" s="57"/>
      <c r="J25" s="51" t="s">
        <v>128</v>
      </c>
      <c r="K25" s="33"/>
      <c r="L25" s="35"/>
      <c r="M25" s="36"/>
      <c r="N25" s="57">
        <v>43101</v>
      </c>
      <c r="O25" s="57"/>
      <c r="P25" s="56">
        <v>42887</v>
      </c>
      <c r="Q25" s="57"/>
      <c r="S25" s="51" t="s">
        <v>128</v>
      </c>
      <c r="T25" s="33"/>
      <c r="U25" s="35"/>
      <c r="V25" s="36"/>
      <c r="W25" s="57">
        <v>43101</v>
      </c>
      <c r="X25" s="57"/>
      <c r="Y25" s="56">
        <v>42887</v>
      </c>
      <c r="Z25" s="57"/>
    </row>
    <row r="26" spans="1:26" x14ac:dyDescent="0.45">
      <c r="A26" s="37"/>
      <c r="B26" s="38"/>
      <c r="C26" s="39" t="s">
        <v>0</v>
      </c>
      <c r="D26" s="40" t="s">
        <v>16</v>
      </c>
      <c r="E26" s="41" t="s">
        <v>1</v>
      </c>
      <c r="F26" s="42" t="s">
        <v>2</v>
      </c>
      <c r="G26" s="41" t="s">
        <v>1</v>
      </c>
      <c r="H26" s="42" t="s">
        <v>2</v>
      </c>
      <c r="J26" s="37"/>
      <c r="K26" s="38"/>
      <c r="L26" s="39" t="s">
        <v>0</v>
      </c>
      <c r="M26" s="40" t="s">
        <v>16</v>
      </c>
      <c r="N26" s="41" t="s">
        <v>1</v>
      </c>
      <c r="O26" s="42" t="s">
        <v>2</v>
      </c>
      <c r="P26" s="41" t="s">
        <v>1</v>
      </c>
      <c r="Q26" s="42" t="s">
        <v>2</v>
      </c>
      <c r="S26" s="37"/>
      <c r="T26" s="38"/>
      <c r="U26" s="39" t="s">
        <v>0</v>
      </c>
      <c r="V26" s="40" t="s">
        <v>16</v>
      </c>
      <c r="W26" s="41" t="s">
        <v>1</v>
      </c>
      <c r="X26" s="42" t="s">
        <v>2</v>
      </c>
      <c r="Y26" s="41" t="s">
        <v>1</v>
      </c>
      <c r="Z26" s="42" t="s">
        <v>2</v>
      </c>
    </row>
    <row r="27" spans="1:26" hidden="1" x14ac:dyDescent="0.45">
      <c r="A27" s="38"/>
      <c r="B27" s="36" t="s">
        <v>11</v>
      </c>
      <c r="C27" s="39" t="s">
        <v>0</v>
      </c>
      <c r="D27" s="40" t="s">
        <v>16</v>
      </c>
      <c r="E27" s="40" t="s">
        <v>13</v>
      </c>
      <c r="F27" s="40" t="s">
        <v>12</v>
      </c>
      <c r="G27" s="41" t="s">
        <v>50</v>
      </c>
      <c r="H27" s="42" t="s">
        <v>51</v>
      </c>
      <c r="J27" s="38"/>
      <c r="K27" s="36" t="s">
        <v>11</v>
      </c>
      <c r="L27" s="39" t="s">
        <v>0</v>
      </c>
      <c r="M27" s="40" t="s">
        <v>16</v>
      </c>
      <c r="N27" s="40" t="s">
        <v>13</v>
      </c>
      <c r="O27" s="40" t="s">
        <v>12</v>
      </c>
      <c r="P27" s="41" t="s">
        <v>50</v>
      </c>
      <c r="Q27" s="42" t="s">
        <v>51</v>
      </c>
      <c r="S27" s="38"/>
      <c r="T27" s="36" t="s">
        <v>11</v>
      </c>
      <c r="U27" s="39" t="s">
        <v>0</v>
      </c>
      <c r="V27" s="40" t="s">
        <v>16</v>
      </c>
      <c r="W27" s="40" t="s">
        <v>13</v>
      </c>
      <c r="X27" s="40" t="s">
        <v>12</v>
      </c>
      <c r="Y27" s="41" t="s">
        <v>50</v>
      </c>
      <c r="Z27" s="42" t="s">
        <v>51</v>
      </c>
    </row>
    <row r="28" spans="1:26" x14ac:dyDescent="0.45">
      <c r="A28" s="65" t="s">
        <v>3</v>
      </c>
      <c r="B28" s="12" t="s">
        <v>22</v>
      </c>
      <c r="C28" s="43" t="s">
        <v>4</v>
      </c>
      <c r="D28" s="44" t="s">
        <v>40</v>
      </c>
      <c r="E28" s="45">
        <v>0.67520000000000002</v>
      </c>
      <c r="F28" s="46">
        <v>19778773</v>
      </c>
      <c r="G28" s="45">
        <v>0.57950000000000002</v>
      </c>
      <c r="H28" s="46">
        <v>16973676</v>
      </c>
      <c r="J28" s="65" t="s">
        <v>3</v>
      </c>
      <c r="K28" s="12" t="s">
        <v>22</v>
      </c>
      <c r="L28" s="43" t="s">
        <v>4</v>
      </c>
      <c r="M28" s="44" t="s">
        <v>42</v>
      </c>
      <c r="N28" s="45">
        <v>0.92030000000000001</v>
      </c>
      <c r="O28" s="46">
        <v>26956797</v>
      </c>
      <c r="P28" s="45">
        <v>0.9002</v>
      </c>
      <c r="Q28" s="46">
        <v>26368098</v>
      </c>
      <c r="S28" s="65" t="s">
        <v>3</v>
      </c>
      <c r="T28" s="12" t="s">
        <v>22</v>
      </c>
      <c r="U28" s="43" t="s">
        <v>4</v>
      </c>
      <c r="V28" s="44" t="s">
        <v>45</v>
      </c>
      <c r="W28" s="45">
        <v>0.88009999999999999</v>
      </c>
      <c r="X28" s="46">
        <v>25780839</v>
      </c>
      <c r="Y28" s="45">
        <v>0.85489999999999999</v>
      </c>
      <c r="Z28" s="46">
        <v>25042010</v>
      </c>
    </row>
    <row r="29" spans="1:26" x14ac:dyDescent="0.45">
      <c r="A29" s="65"/>
      <c r="B29" s="12" t="s">
        <v>22</v>
      </c>
      <c r="C29" s="12" t="s">
        <v>5</v>
      </c>
      <c r="D29" s="44" t="s">
        <v>40</v>
      </c>
      <c r="E29" s="47">
        <v>0.73740000000000006</v>
      </c>
      <c r="F29" s="48">
        <v>18571330</v>
      </c>
      <c r="G29" s="47">
        <v>0.64390000000000003</v>
      </c>
      <c r="H29" s="48">
        <v>16217264</v>
      </c>
      <c r="J29" s="65"/>
      <c r="K29" s="12" t="s">
        <v>22</v>
      </c>
      <c r="L29" s="12" t="s">
        <v>5</v>
      </c>
      <c r="M29" s="44" t="s">
        <v>42</v>
      </c>
      <c r="N29" s="47">
        <v>0.96479999999999999</v>
      </c>
      <c r="O29" s="48">
        <v>24298213</v>
      </c>
      <c r="P29" s="47">
        <v>0.95440000000000003</v>
      </c>
      <c r="Q29" s="48">
        <v>24035018</v>
      </c>
      <c r="S29" s="65"/>
      <c r="T29" s="12" t="s">
        <v>22</v>
      </c>
      <c r="U29" s="12" t="s">
        <v>5</v>
      </c>
      <c r="V29" s="44" t="s">
        <v>45</v>
      </c>
      <c r="W29" s="47">
        <v>0.93520000000000003</v>
      </c>
      <c r="X29" s="48">
        <v>23553106</v>
      </c>
      <c r="Y29" s="47">
        <v>0.91879999999999995</v>
      </c>
      <c r="Z29" s="48">
        <v>23138934</v>
      </c>
    </row>
    <row r="30" spans="1:26" x14ac:dyDescent="0.45">
      <c r="A30" s="65"/>
      <c r="B30" s="12" t="s">
        <v>22</v>
      </c>
      <c r="C30" s="12" t="s">
        <v>6</v>
      </c>
      <c r="D30" s="44" t="s">
        <v>40</v>
      </c>
      <c r="E30" s="47">
        <v>0.29339999999999999</v>
      </c>
      <c r="F30" s="48">
        <v>1203585</v>
      </c>
      <c r="G30" s="47">
        <v>0.1835</v>
      </c>
      <c r="H30" s="48">
        <v>752820</v>
      </c>
      <c r="J30" s="65"/>
      <c r="K30" s="12" t="s">
        <v>22</v>
      </c>
      <c r="L30" s="12" t="s">
        <v>6</v>
      </c>
      <c r="M30" s="44" t="s">
        <v>42</v>
      </c>
      <c r="N30" s="47">
        <v>0.64680000000000004</v>
      </c>
      <c r="O30" s="48">
        <v>2653810</v>
      </c>
      <c r="P30" s="47">
        <v>0.5675</v>
      </c>
      <c r="Q30" s="48">
        <v>2328336</v>
      </c>
      <c r="S30" s="65"/>
      <c r="T30" s="12" t="s">
        <v>22</v>
      </c>
      <c r="U30" s="12" t="s">
        <v>6</v>
      </c>
      <c r="V30" s="44" t="s">
        <v>45</v>
      </c>
      <c r="W30" s="47">
        <v>0.54179999999999995</v>
      </c>
      <c r="X30" s="48">
        <v>2222933</v>
      </c>
      <c r="Y30" s="47">
        <v>0.4627</v>
      </c>
      <c r="Z30" s="48">
        <v>1898298</v>
      </c>
    </row>
    <row r="31" spans="1:26" x14ac:dyDescent="0.45">
      <c r="A31" s="62" t="s">
        <v>7</v>
      </c>
      <c r="B31" s="49" t="s">
        <v>18</v>
      </c>
      <c r="C31" s="12" t="s">
        <v>4</v>
      </c>
      <c r="D31" s="44" t="s">
        <v>40</v>
      </c>
      <c r="E31" s="50">
        <v>0.68979999999999997</v>
      </c>
      <c r="F31" s="46">
        <v>16845519</v>
      </c>
      <c r="G31" s="50">
        <v>0.60309999999999997</v>
      </c>
      <c r="H31" s="46">
        <v>14729526</v>
      </c>
      <c r="J31" s="62" t="s">
        <v>7</v>
      </c>
      <c r="K31" s="49" t="s">
        <v>18</v>
      </c>
      <c r="L31" s="12" t="s">
        <v>4</v>
      </c>
      <c r="M31" s="44" t="s">
        <v>42</v>
      </c>
      <c r="N31" s="50">
        <v>0.92889999999999995</v>
      </c>
      <c r="O31" s="46">
        <v>22684763</v>
      </c>
      <c r="P31" s="50">
        <v>0.91369999999999996</v>
      </c>
      <c r="Q31" s="46">
        <v>22312910</v>
      </c>
      <c r="S31" s="62" t="s">
        <v>7</v>
      </c>
      <c r="T31" s="49" t="s">
        <v>18</v>
      </c>
      <c r="U31" s="12" t="s">
        <v>4</v>
      </c>
      <c r="V31" s="44" t="s">
        <v>45</v>
      </c>
      <c r="W31" s="50">
        <v>0.88790000000000002</v>
      </c>
      <c r="X31" s="46">
        <v>21682496</v>
      </c>
      <c r="Y31" s="50">
        <v>0.86929999999999996</v>
      </c>
      <c r="Z31" s="46">
        <v>21228697</v>
      </c>
    </row>
    <row r="32" spans="1:26" x14ac:dyDescent="0.45">
      <c r="A32" s="63"/>
      <c r="B32" s="49" t="s">
        <v>18</v>
      </c>
      <c r="C32" s="12" t="s">
        <v>5</v>
      </c>
      <c r="D32" s="44" t="s">
        <v>40</v>
      </c>
      <c r="E32" s="47">
        <v>0.74650000000000005</v>
      </c>
      <c r="F32" s="48">
        <v>15945027</v>
      </c>
      <c r="G32" s="47">
        <v>0.66190000000000004</v>
      </c>
      <c r="H32" s="48">
        <v>14136624</v>
      </c>
      <c r="J32" s="63"/>
      <c r="K32" s="49" t="s">
        <v>18</v>
      </c>
      <c r="L32" s="12" t="s">
        <v>5</v>
      </c>
      <c r="M32" s="44" t="s">
        <v>42</v>
      </c>
      <c r="N32" s="47">
        <v>0.96809999999999996</v>
      </c>
      <c r="O32" s="48">
        <v>20677000</v>
      </c>
      <c r="P32" s="47">
        <v>0.96020000000000005</v>
      </c>
      <c r="Q32" s="48">
        <v>20508759</v>
      </c>
      <c r="S32" s="63"/>
      <c r="T32" s="49" t="s">
        <v>18</v>
      </c>
      <c r="U32" s="12" t="s">
        <v>5</v>
      </c>
      <c r="V32" s="44" t="s">
        <v>45</v>
      </c>
      <c r="W32" s="47">
        <v>0.93789999999999996</v>
      </c>
      <c r="X32" s="48">
        <v>20031968</v>
      </c>
      <c r="Y32" s="47">
        <v>0.92569999999999997</v>
      </c>
      <c r="Z32" s="48">
        <v>19772581</v>
      </c>
    </row>
    <row r="33" spans="1:26" x14ac:dyDescent="0.45">
      <c r="A33" s="64"/>
      <c r="B33" s="49" t="s">
        <v>18</v>
      </c>
      <c r="C33" s="12" t="s">
        <v>6</v>
      </c>
      <c r="D33" s="44" t="s">
        <v>40</v>
      </c>
      <c r="E33" s="47">
        <v>0.29399999999999998</v>
      </c>
      <c r="F33" s="48">
        <v>900492</v>
      </c>
      <c r="G33" s="47">
        <v>0.19359999999999999</v>
      </c>
      <c r="H33" s="48">
        <v>592902</v>
      </c>
      <c r="J33" s="64"/>
      <c r="K33" s="49" t="s">
        <v>18</v>
      </c>
      <c r="L33" s="12" t="s">
        <v>6</v>
      </c>
      <c r="M33" s="44" t="s">
        <v>42</v>
      </c>
      <c r="N33" s="47">
        <v>0.65549999999999997</v>
      </c>
      <c r="O33" s="48">
        <v>2007763</v>
      </c>
      <c r="P33" s="47">
        <v>0.58909999999999996</v>
      </c>
      <c r="Q33" s="48">
        <v>1804151</v>
      </c>
      <c r="S33" s="64"/>
      <c r="T33" s="49" t="s">
        <v>18</v>
      </c>
      <c r="U33" s="12" t="s">
        <v>6</v>
      </c>
      <c r="V33" s="44" t="s">
        <v>45</v>
      </c>
      <c r="W33" s="47">
        <v>0.53890000000000005</v>
      </c>
      <c r="X33" s="48">
        <v>1650528</v>
      </c>
      <c r="Y33" s="47">
        <v>0.47539999999999999</v>
      </c>
      <c r="Z33" s="48">
        <v>1456116</v>
      </c>
    </row>
    <row r="34" spans="1:26" x14ac:dyDescent="0.45">
      <c r="A34" s="62" t="s">
        <v>8</v>
      </c>
      <c r="B34" s="49" t="s">
        <v>19</v>
      </c>
      <c r="C34" s="12" t="s">
        <v>4</v>
      </c>
      <c r="D34" s="44" t="s">
        <v>40</v>
      </c>
      <c r="E34" s="50">
        <v>0.52349999999999997</v>
      </c>
      <c r="F34" s="46">
        <v>405908</v>
      </c>
      <c r="G34" s="50">
        <v>0.44219999999999998</v>
      </c>
      <c r="H34" s="46">
        <v>342838</v>
      </c>
      <c r="J34" s="62" t="s">
        <v>8</v>
      </c>
      <c r="K34" s="49" t="s">
        <v>19</v>
      </c>
      <c r="L34" s="12" t="s">
        <v>4</v>
      </c>
      <c r="M34" s="44" t="s">
        <v>42</v>
      </c>
      <c r="N34" s="50">
        <v>0.81269999999999998</v>
      </c>
      <c r="O34" s="46">
        <v>630110</v>
      </c>
      <c r="P34" s="50">
        <v>0.78</v>
      </c>
      <c r="Q34" s="46">
        <v>604816</v>
      </c>
      <c r="S34" s="62" t="s">
        <v>8</v>
      </c>
      <c r="T34" s="49" t="s">
        <v>19</v>
      </c>
      <c r="U34" s="12" t="s">
        <v>4</v>
      </c>
      <c r="V34" s="44" t="s">
        <v>45</v>
      </c>
      <c r="W34" s="50">
        <v>0.77869999999999995</v>
      </c>
      <c r="X34" s="46">
        <v>603816</v>
      </c>
      <c r="Y34" s="50">
        <v>0.75109999999999999</v>
      </c>
      <c r="Z34" s="46">
        <v>582368</v>
      </c>
    </row>
    <row r="35" spans="1:26" x14ac:dyDescent="0.45">
      <c r="A35" s="63"/>
      <c r="B35" s="49" t="s">
        <v>19</v>
      </c>
      <c r="C35" s="12" t="s">
        <v>5</v>
      </c>
      <c r="D35" s="44" t="s">
        <v>40</v>
      </c>
      <c r="E35" s="47">
        <v>0.61680000000000001</v>
      </c>
      <c r="F35" s="48">
        <v>336797</v>
      </c>
      <c r="G35" s="47">
        <v>0.54979999999999996</v>
      </c>
      <c r="H35" s="48">
        <v>300214</v>
      </c>
      <c r="J35" s="63"/>
      <c r="K35" s="49" t="s">
        <v>19</v>
      </c>
      <c r="L35" s="12" t="s">
        <v>5</v>
      </c>
      <c r="M35" s="44" t="s">
        <v>42</v>
      </c>
      <c r="N35" s="47">
        <v>0.89390000000000003</v>
      </c>
      <c r="O35" s="48">
        <v>488090</v>
      </c>
      <c r="P35" s="47">
        <v>0.88090000000000002</v>
      </c>
      <c r="Q35" s="48">
        <v>480993</v>
      </c>
      <c r="S35" s="63"/>
      <c r="T35" s="49" t="s">
        <v>19</v>
      </c>
      <c r="U35" s="12" t="s">
        <v>5</v>
      </c>
      <c r="V35" s="44" t="s">
        <v>45</v>
      </c>
      <c r="W35" s="47">
        <v>0.88949999999999996</v>
      </c>
      <c r="X35" s="48">
        <v>485657</v>
      </c>
      <c r="Y35" s="47">
        <v>0.87329999999999997</v>
      </c>
      <c r="Z35" s="48">
        <v>476814</v>
      </c>
    </row>
    <row r="36" spans="1:26" x14ac:dyDescent="0.45">
      <c r="A36" s="64"/>
      <c r="B36" s="49" t="s">
        <v>19</v>
      </c>
      <c r="C36" s="12" t="s">
        <v>6</v>
      </c>
      <c r="D36" s="44" t="s">
        <v>40</v>
      </c>
      <c r="E36" s="47">
        <v>0.30130000000000001</v>
      </c>
      <c r="F36" s="48">
        <v>69111</v>
      </c>
      <c r="G36" s="47">
        <v>0.18579999999999999</v>
      </c>
      <c r="H36" s="48">
        <v>42624</v>
      </c>
      <c r="J36" s="64"/>
      <c r="K36" s="49" t="s">
        <v>19</v>
      </c>
      <c r="L36" s="12" t="s">
        <v>6</v>
      </c>
      <c r="M36" s="44" t="s">
        <v>42</v>
      </c>
      <c r="N36" s="47">
        <v>0.61909999999999998</v>
      </c>
      <c r="O36" s="48">
        <v>142020</v>
      </c>
      <c r="P36" s="47">
        <v>0.53979999999999995</v>
      </c>
      <c r="Q36" s="48">
        <v>123823</v>
      </c>
      <c r="S36" s="64"/>
      <c r="T36" s="49" t="s">
        <v>19</v>
      </c>
      <c r="U36" s="12" t="s">
        <v>6</v>
      </c>
      <c r="V36" s="44" t="s">
        <v>45</v>
      </c>
      <c r="W36" s="47">
        <v>0.5151</v>
      </c>
      <c r="X36" s="48">
        <v>118159</v>
      </c>
      <c r="Y36" s="47">
        <v>0.4602</v>
      </c>
      <c r="Z36" s="48">
        <v>105554</v>
      </c>
    </row>
    <row r="37" spans="1:26" x14ac:dyDescent="0.45">
      <c r="A37" s="62" t="s">
        <v>9</v>
      </c>
      <c r="B37" s="49" t="s">
        <v>20</v>
      </c>
      <c r="C37" s="12" t="s">
        <v>4</v>
      </c>
      <c r="D37" s="44" t="s">
        <v>40</v>
      </c>
      <c r="E37" s="50">
        <v>0.67269999999999996</v>
      </c>
      <c r="F37" s="46">
        <v>1770581</v>
      </c>
      <c r="G37" s="50">
        <v>0.53420000000000001</v>
      </c>
      <c r="H37" s="46">
        <v>1406082</v>
      </c>
      <c r="J37" s="62" t="s">
        <v>9</v>
      </c>
      <c r="K37" s="49" t="s">
        <v>20</v>
      </c>
      <c r="L37" s="12" t="s">
        <v>4</v>
      </c>
      <c r="M37" s="44" t="s">
        <v>42</v>
      </c>
      <c r="N37" s="50">
        <v>0.90359999999999996</v>
      </c>
      <c r="O37" s="46">
        <v>2378052</v>
      </c>
      <c r="P37" s="50">
        <v>0.86819999999999997</v>
      </c>
      <c r="Q37" s="46">
        <v>2285118</v>
      </c>
      <c r="S37" s="62" t="s">
        <v>9</v>
      </c>
      <c r="T37" s="49" t="s">
        <v>20</v>
      </c>
      <c r="U37" s="12" t="s">
        <v>4</v>
      </c>
      <c r="V37" s="44" t="s">
        <v>45</v>
      </c>
      <c r="W37" s="50">
        <v>0.87080000000000002</v>
      </c>
      <c r="X37" s="46">
        <v>2291873</v>
      </c>
      <c r="Y37" s="50">
        <v>0.82369999999999999</v>
      </c>
      <c r="Z37" s="46">
        <v>2167801</v>
      </c>
    </row>
    <row r="38" spans="1:26" x14ac:dyDescent="0.45">
      <c r="A38" s="63"/>
      <c r="B38" s="49" t="s">
        <v>20</v>
      </c>
      <c r="C38" s="12" t="s">
        <v>5</v>
      </c>
      <c r="D38" s="44" t="s">
        <v>40</v>
      </c>
      <c r="E38" s="47">
        <v>0.74890000000000001</v>
      </c>
      <c r="F38" s="48">
        <v>1613357</v>
      </c>
      <c r="G38" s="47">
        <v>0.61339999999999995</v>
      </c>
      <c r="H38" s="48">
        <v>1321384</v>
      </c>
      <c r="J38" s="63"/>
      <c r="K38" s="49" t="s">
        <v>20</v>
      </c>
      <c r="L38" s="12" t="s">
        <v>5</v>
      </c>
      <c r="M38" s="44" t="s">
        <v>42</v>
      </c>
      <c r="N38" s="47">
        <v>0.96499999999999997</v>
      </c>
      <c r="O38" s="48">
        <v>2078947</v>
      </c>
      <c r="P38" s="47">
        <v>0.94469999999999998</v>
      </c>
      <c r="Q38" s="48">
        <v>2035098</v>
      </c>
      <c r="S38" s="63"/>
      <c r="T38" s="49" t="s">
        <v>20</v>
      </c>
      <c r="U38" s="12" t="s">
        <v>5</v>
      </c>
      <c r="V38" s="44" t="s">
        <v>45</v>
      </c>
      <c r="W38" s="47">
        <v>0.93969999999999998</v>
      </c>
      <c r="X38" s="48">
        <v>2024481</v>
      </c>
      <c r="Y38" s="47">
        <v>0.90759999999999996</v>
      </c>
      <c r="Z38" s="48">
        <v>1955261</v>
      </c>
    </row>
    <row r="39" spans="1:26" x14ac:dyDescent="0.45">
      <c r="A39" s="64"/>
      <c r="B39" s="49" t="s">
        <v>20</v>
      </c>
      <c r="C39" s="12" t="s">
        <v>6</v>
      </c>
      <c r="D39" s="44" t="s">
        <v>40</v>
      </c>
      <c r="E39" s="47">
        <v>0.32919999999999999</v>
      </c>
      <c r="F39" s="48">
        <v>157224</v>
      </c>
      <c r="G39" s="47">
        <v>0.17730000000000001</v>
      </c>
      <c r="H39" s="48">
        <v>84698</v>
      </c>
      <c r="J39" s="64"/>
      <c r="K39" s="49" t="s">
        <v>20</v>
      </c>
      <c r="L39" s="12" t="s">
        <v>6</v>
      </c>
      <c r="M39" s="44" t="s">
        <v>42</v>
      </c>
      <c r="N39" s="47">
        <v>0.62629999999999997</v>
      </c>
      <c r="O39" s="48">
        <v>299105</v>
      </c>
      <c r="P39" s="47">
        <v>0.52349999999999997</v>
      </c>
      <c r="Q39" s="48">
        <v>250020</v>
      </c>
      <c r="S39" s="64"/>
      <c r="T39" s="49" t="s">
        <v>20</v>
      </c>
      <c r="U39" s="12" t="s">
        <v>6</v>
      </c>
      <c r="V39" s="44" t="s">
        <v>45</v>
      </c>
      <c r="W39" s="47">
        <v>0.55989999999999995</v>
      </c>
      <c r="X39" s="48">
        <v>267392</v>
      </c>
      <c r="Y39" s="47">
        <v>0.44500000000000001</v>
      </c>
      <c r="Z39" s="48">
        <v>212540</v>
      </c>
    </row>
    <row r="40" spans="1:26" x14ac:dyDescent="0.45">
      <c r="A40" s="62" t="s">
        <v>10</v>
      </c>
      <c r="B40" s="49" t="s">
        <v>21</v>
      </c>
      <c r="C40" s="12" t="s">
        <v>4</v>
      </c>
      <c r="D40" s="44" t="s">
        <v>40</v>
      </c>
      <c r="E40" s="50">
        <v>0.51619999999999999</v>
      </c>
      <c r="F40" s="46">
        <v>752907</v>
      </c>
      <c r="G40" s="50">
        <v>0.33710000000000001</v>
      </c>
      <c r="H40" s="46">
        <v>491638</v>
      </c>
      <c r="J40" s="62" t="s">
        <v>10</v>
      </c>
      <c r="K40" s="49" t="s">
        <v>21</v>
      </c>
      <c r="L40" s="12" t="s">
        <v>4</v>
      </c>
      <c r="M40" s="44" t="s">
        <v>42</v>
      </c>
      <c r="N40" s="50">
        <v>0.86329999999999996</v>
      </c>
      <c r="O40" s="46">
        <v>1259098</v>
      </c>
      <c r="P40" s="50">
        <v>0.79569999999999996</v>
      </c>
      <c r="Q40" s="46">
        <v>1160510</v>
      </c>
      <c r="S40" s="62" t="s">
        <v>10</v>
      </c>
      <c r="T40" s="49" t="s">
        <v>21</v>
      </c>
      <c r="U40" s="12" t="s">
        <v>4</v>
      </c>
      <c r="V40" s="44" t="s">
        <v>45</v>
      </c>
      <c r="W40" s="50">
        <v>0.82130000000000003</v>
      </c>
      <c r="X40" s="46">
        <v>1197854</v>
      </c>
      <c r="Y40" s="50">
        <v>0.72570000000000001</v>
      </c>
      <c r="Z40" s="46">
        <v>1058366</v>
      </c>
    </row>
    <row r="41" spans="1:26" x14ac:dyDescent="0.45">
      <c r="A41" s="63"/>
      <c r="B41" s="49" t="s">
        <v>21</v>
      </c>
      <c r="C41" s="12" t="s">
        <v>5</v>
      </c>
      <c r="D41" s="44" t="s">
        <v>40</v>
      </c>
      <c r="E41" s="47">
        <v>0.6008</v>
      </c>
      <c r="F41" s="48">
        <v>676149</v>
      </c>
      <c r="G41" s="47">
        <v>0.40789999999999998</v>
      </c>
      <c r="H41" s="48">
        <v>459042</v>
      </c>
      <c r="J41" s="63"/>
      <c r="K41" s="49" t="s">
        <v>21</v>
      </c>
      <c r="L41" s="12" t="s">
        <v>5</v>
      </c>
      <c r="M41" s="44" t="s">
        <v>42</v>
      </c>
      <c r="N41" s="47">
        <v>0.93679999999999997</v>
      </c>
      <c r="O41" s="48">
        <v>1054176</v>
      </c>
      <c r="P41" s="47">
        <v>0.89770000000000005</v>
      </c>
      <c r="Q41" s="48">
        <v>1010168</v>
      </c>
      <c r="S41" s="63"/>
      <c r="T41" s="49" t="s">
        <v>21</v>
      </c>
      <c r="U41" s="12" t="s">
        <v>5</v>
      </c>
      <c r="V41" s="44" t="s">
        <v>45</v>
      </c>
      <c r="W41" s="47">
        <v>0.89839999999999998</v>
      </c>
      <c r="X41" s="48">
        <v>1011000</v>
      </c>
      <c r="Y41" s="47">
        <v>0.83020000000000005</v>
      </c>
      <c r="Z41" s="48">
        <v>934278</v>
      </c>
    </row>
    <row r="42" spans="1:26" x14ac:dyDescent="0.45">
      <c r="A42" s="64"/>
      <c r="B42" s="12" t="s">
        <v>21</v>
      </c>
      <c r="C42" s="12" t="s">
        <v>6</v>
      </c>
      <c r="D42" s="44" t="s">
        <v>40</v>
      </c>
      <c r="E42" s="47">
        <v>0.23050000000000001</v>
      </c>
      <c r="F42" s="48">
        <v>76758</v>
      </c>
      <c r="G42" s="47">
        <v>9.7900000000000001E-2</v>
      </c>
      <c r="H42" s="48">
        <v>32596</v>
      </c>
      <c r="J42" s="64"/>
      <c r="K42" s="12" t="s">
        <v>21</v>
      </c>
      <c r="L42" s="12" t="s">
        <v>6</v>
      </c>
      <c r="M42" s="44" t="s">
        <v>42</v>
      </c>
      <c r="N42" s="47">
        <v>0.61519999999999997</v>
      </c>
      <c r="O42" s="48">
        <v>204922</v>
      </c>
      <c r="P42" s="47">
        <v>0.45140000000000002</v>
      </c>
      <c r="Q42" s="48">
        <v>150342</v>
      </c>
      <c r="S42" s="64"/>
      <c r="T42" s="12" t="s">
        <v>21</v>
      </c>
      <c r="U42" s="12" t="s">
        <v>6</v>
      </c>
      <c r="V42" s="44" t="s">
        <v>45</v>
      </c>
      <c r="W42" s="47">
        <v>0.56100000000000005</v>
      </c>
      <c r="X42" s="48">
        <v>186854</v>
      </c>
      <c r="Y42" s="47">
        <v>0.37259999999999999</v>
      </c>
      <c r="Z42" s="48">
        <v>124088</v>
      </c>
    </row>
    <row r="44" spans="1:26" x14ac:dyDescent="0.45">
      <c r="A44" s="33" t="s">
        <v>37</v>
      </c>
    </row>
    <row r="45" spans="1:26" x14ac:dyDescent="0.45">
      <c r="A45" s="33" t="s">
        <v>64</v>
      </c>
      <c r="B45" s="34"/>
      <c r="C45" s="34"/>
      <c r="D45" s="34"/>
      <c r="F45" s="34"/>
      <c r="G45" s="34"/>
      <c r="H45" s="34"/>
      <c r="J45" s="33" t="s">
        <v>62</v>
      </c>
      <c r="K45" s="34"/>
      <c r="L45" s="34"/>
      <c r="M45" s="34"/>
      <c r="O45" s="34"/>
      <c r="P45" s="34"/>
      <c r="Q45" s="34"/>
      <c r="S45" s="33" t="s">
        <v>63</v>
      </c>
      <c r="T45" s="34"/>
      <c r="U45" s="34"/>
      <c r="V45" s="34"/>
      <c r="X45" s="34"/>
      <c r="Y45" s="34"/>
      <c r="Z45" s="34"/>
    </row>
    <row r="46" spans="1:26" x14ac:dyDescent="0.45">
      <c r="A46" s="51" t="s">
        <v>128</v>
      </c>
      <c r="B46" s="33"/>
      <c r="C46" s="35"/>
      <c r="D46" s="36"/>
      <c r="E46" s="57">
        <v>43101</v>
      </c>
      <c r="F46" s="57"/>
      <c r="G46" s="56">
        <v>42887</v>
      </c>
      <c r="H46" s="57"/>
      <c r="J46" s="51" t="s">
        <v>128</v>
      </c>
      <c r="K46" s="33"/>
      <c r="L46" s="35"/>
      <c r="M46" s="36"/>
      <c r="N46" s="57">
        <v>43101</v>
      </c>
      <c r="O46" s="57"/>
      <c r="P46" s="56">
        <v>42887</v>
      </c>
      <c r="Q46" s="57"/>
      <c r="S46" s="51" t="s">
        <v>128</v>
      </c>
      <c r="T46" s="33"/>
      <c r="U46" s="35"/>
      <c r="V46" s="36"/>
      <c r="W46" s="57">
        <v>43101</v>
      </c>
      <c r="X46" s="57"/>
      <c r="Y46" s="56">
        <v>42887</v>
      </c>
      <c r="Z46" s="57"/>
    </row>
    <row r="47" spans="1:26" x14ac:dyDescent="0.45">
      <c r="A47" s="37"/>
      <c r="B47" s="38"/>
      <c r="C47" s="39" t="s">
        <v>0</v>
      </c>
      <c r="D47" s="40" t="s">
        <v>16</v>
      </c>
      <c r="E47" s="41" t="s">
        <v>46</v>
      </c>
      <c r="F47" s="42" t="s">
        <v>47</v>
      </c>
      <c r="G47" s="41" t="s">
        <v>46</v>
      </c>
      <c r="H47" s="42" t="s">
        <v>47</v>
      </c>
      <c r="J47" s="37"/>
      <c r="K47" s="38"/>
      <c r="L47" s="39" t="s">
        <v>0</v>
      </c>
      <c r="M47" s="40" t="s">
        <v>16</v>
      </c>
      <c r="N47" s="41" t="s">
        <v>46</v>
      </c>
      <c r="O47" s="42" t="s">
        <v>47</v>
      </c>
      <c r="P47" s="41" t="s">
        <v>46</v>
      </c>
      <c r="Q47" s="42" t="s">
        <v>47</v>
      </c>
      <c r="S47" s="37"/>
      <c r="T47" s="38"/>
      <c r="U47" s="39" t="s">
        <v>0</v>
      </c>
      <c r="V47" s="40" t="s">
        <v>16</v>
      </c>
      <c r="W47" s="41" t="s">
        <v>46</v>
      </c>
      <c r="X47" s="42" t="s">
        <v>47</v>
      </c>
      <c r="Y47" s="41" t="s">
        <v>46</v>
      </c>
      <c r="Z47" s="42" t="s">
        <v>47</v>
      </c>
    </row>
    <row r="48" spans="1:26" hidden="1" x14ac:dyDescent="0.45">
      <c r="A48" s="38"/>
      <c r="B48" s="36" t="s">
        <v>11</v>
      </c>
      <c r="C48" s="39" t="s">
        <v>0</v>
      </c>
      <c r="D48" s="40" t="s">
        <v>16</v>
      </c>
      <c r="E48" s="40" t="s">
        <v>48</v>
      </c>
      <c r="F48" s="40" t="s">
        <v>49</v>
      </c>
      <c r="G48" s="41" t="s">
        <v>52</v>
      </c>
      <c r="H48" s="42" t="s">
        <v>53</v>
      </c>
      <c r="J48" s="38"/>
      <c r="K48" s="36" t="s">
        <v>11</v>
      </c>
      <c r="L48" s="39" t="s">
        <v>0</v>
      </c>
      <c r="M48" s="40" t="s">
        <v>16</v>
      </c>
      <c r="N48" s="40" t="s">
        <v>48</v>
      </c>
      <c r="O48" s="40" t="s">
        <v>49</v>
      </c>
      <c r="P48" s="41" t="s">
        <v>52</v>
      </c>
      <c r="Q48" s="42" t="s">
        <v>53</v>
      </c>
      <c r="S48" s="38"/>
      <c r="T48" s="36" t="s">
        <v>11</v>
      </c>
      <c r="U48" s="39" t="s">
        <v>0</v>
      </c>
      <c r="V48" s="40" t="s">
        <v>16</v>
      </c>
      <c r="W48" s="40" t="s">
        <v>48</v>
      </c>
      <c r="X48" s="40" t="s">
        <v>49</v>
      </c>
      <c r="Y48" s="41" t="s">
        <v>52</v>
      </c>
      <c r="Z48" s="42" t="s">
        <v>53</v>
      </c>
    </row>
    <row r="49" spans="1:26" x14ac:dyDescent="0.45">
      <c r="A49" s="65" t="s">
        <v>3</v>
      </c>
      <c r="B49" s="12" t="s">
        <v>22</v>
      </c>
      <c r="C49" s="43" t="s">
        <v>4</v>
      </c>
      <c r="D49" s="44" t="s">
        <v>54</v>
      </c>
      <c r="E49" s="45">
        <v>0.56830000000000003</v>
      </c>
      <c r="F49" s="46">
        <f>ROUND(E49*Notes!$F58,0)</f>
        <v>13827353</v>
      </c>
      <c r="G49" s="45">
        <v>0.4325</v>
      </c>
      <c r="H49" s="46">
        <f>ROUND(G49*Notes!$H58,0)</f>
        <v>10523193</v>
      </c>
      <c r="J49" s="65" t="s">
        <v>3</v>
      </c>
      <c r="K49" s="12" t="s">
        <v>22</v>
      </c>
      <c r="L49" s="43" t="s">
        <v>4</v>
      </c>
      <c r="M49" s="44" t="s">
        <v>55</v>
      </c>
      <c r="N49" s="45">
        <v>0.75990000000000002</v>
      </c>
      <c r="O49" s="46">
        <f>ROUND(N49*Notes!$F58,0)</f>
        <v>18489188</v>
      </c>
      <c r="P49" s="45">
        <v>0.69779999999999998</v>
      </c>
      <c r="Q49" s="46">
        <f>ROUND(P49*Notes!$H58,0)</f>
        <v>16978228</v>
      </c>
      <c r="S49" s="65" t="s">
        <v>3</v>
      </c>
      <c r="T49" s="12" t="s">
        <v>22</v>
      </c>
      <c r="U49" s="43" t="s">
        <v>4</v>
      </c>
      <c r="V49" s="44" t="s">
        <v>56</v>
      </c>
      <c r="W49" s="45">
        <v>0.6996</v>
      </c>
      <c r="X49" s="46">
        <f>ROUND(W49*Notes!$F58,0)</f>
        <v>17022024</v>
      </c>
      <c r="Y49" s="45">
        <v>0.62880000000000003</v>
      </c>
      <c r="Z49" s="46">
        <f>ROUND(Y49*Notes!$H58,0)</f>
        <v>15299384</v>
      </c>
    </row>
    <row r="50" spans="1:26" x14ac:dyDescent="0.45">
      <c r="A50" s="65"/>
      <c r="B50" s="12" t="s">
        <v>22</v>
      </c>
      <c r="C50" s="12" t="s">
        <v>5</v>
      </c>
      <c r="D50" s="44" t="s">
        <v>54</v>
      </c>
      <c r="E50" s="47">
        <v>0.9375</v>
      </c>
      <c r="F50" s="48">
        <f>ROUND(E50*Notes!$F59,0)</f>
        <v>2603959</v>
      </c>
      <c r="G50" s="47">
        <v>0.87429999999999997</v>
      </c>
      <c r="H50" s="48">
        <f>ROUND(G50*Notes!$H59,0)</f>
        <v>2428417</v>
      </c>
      <c r="J50" s="65"/>
      <c r="K50" s="12" t="s">
        <v>22</v>
      </c>
      <c r="L50" s="12" t="s">
        <v>5</v>
      </c>
      <c r="M50" s="44" t="s">
        <v>55</v>
      </c>
      <c r="N50" s="47">
        <v>0.98850000000000005</v>
      </c>
      <c r="O50" s="48">
        <f>ROUND(N50*Notes!$F59,0)</f>
        <v>2745614</v>
      </c>
      <c r="P50" s="47">
        <v>0.98250000000000004</v>
      </c>
      <c r="Q50" s="48">
        <f>ROUND(P50*Notes!$H59,0)</f>
        <v>2728949</v>
      </c>
      <c r="S50" s="65"/>
      <c r="T50" s="12" t="s">
        <v>22</v>
      </c>
      <c r="U50" s="12" t="s">
        <v>5</v>
      </c>
      <c r="V50" s="44" t="s">
        <v>56</v>
      </c>
      <c r="W50" s="47">
        <v>0.97599999999999998</v>
      </c>
      <c r="X50" s="48">
        <f>ROUND(W50*Notes!$F59,0)</f>
        <v>2710895</v>
      </c>
      <c r="Y50" s="47">
        <v>0.96399999999999997</v>
      </c>
      <c r="Z50" s="48">
        <f>ROUND(Y50*Notes!$H59,0)</f>
        <v>2677564</v>
      </c>
    </row>
    <row r="51" spans="1:26" x14ac:dyDescent="0.45">
      <c r="A51" s="65"/>
      <c r="B51" s="12" t="s">
        <v>22</v>
      </c>
      <c r="C51" s="12" t="s">
        <v>6</v>
      </c>
      <c r="D51" s="44" t="s">
        <v>54</v>
      </c>
      <c r="E51" s="47">
        <v>0.52070000000000005</v>
      </c>
      <c r="F51" s="48">
        <f>ROUND(E51*Notes!$F60,0)</f>
        <v>11222920</v>
      </c>
      <c r="G51" s="47">
        <v>0.3755</v>
      </c>
      <c r="H51" s="48">
        <f>ROUND(G51*Notes!$H60,0)</f>
        <v>8093349</v>
      </c>
      <c r="J51" s="65"/>
      <c r="K51" s="12" t="s">
        <v>22</v>
      </c>
      <c r="L51" s="12" t="s">
        <v>6</v>
      </c>
      <c r="M51" s="44" t="s">
        <v>55</v>
      </c>
      <c r="N51" s="47">
        <v>0.73050000000000004</v>
      </c>
      <c r="O51" s="48">
        <f>ROUND(N51*Notes!$F60,0)</f>
        <v>15744850</v>
      </c>
      <c r="P51" s="47">
        <v>0.66110000000000002</v>
      </c>
      <c r="Q51" s="48">
        <f>ROUND(P51*Notes!$H60,0)</f>
        <v>14249035</v>
      </c>
      <c r="S51" s="65"/>
      <c r="T51" s="12" t="s">
        <v>22</v>
      </c>
      <c r="U51" s="12" t="s">
        <v>6</v>
      </c>
      <c r="V51" s="44" t="s">
        <v>56</v>
      </c>
      <c r="W51" s="47">
        <v>0.66390000000000005</v>
      </c>
      <c r="X51" s="48">
        <f>ROUND(W51*Notes!$F60,0)</f>
        <v>14309385</v>
      </c>
      <c r="Y51" s="47">
        <v>0.58560000000000001</v>
      </c>
      <c r="Z51" s="48">
        <f>ROUND(Y51*Notes!$H60,0)</f>
        <v>12621744</v>
      </c>
    </row>
    <row r="52" spans="1:26" x14ac:dyDescent="0.45">
      <c r="A52" s="62" t="s">
        <v>7</v>
      </c>
      <c r="B52" s="49" t="s">
        <v>18</v>
      </c>
      <c r="C52" s="12" t="s">
        <v>4</v>
      </c>
      <c r="D52" s="44" t="s">
        <v>54</v>
      </c>
      <c r="E52" s="50">
        <v>0.73060000000000003</v>
      </c>
      <c r="F52" s="46">
        <f>ROUND(E52*Notes!$F61,0)</f>
        <v>9524023</v>
      </c>
      <c r="G52" s="50">
        <v>0.60429999999999995</v>
      </c>
      <c r="H52" s="46">
        <f>ROUND(G52*Notes!$H61,0)</f>
        <v>7877590</v>
      </c>
      <c r="J52" s="62" t="s">
        <v>7</v>
      </c>
      <c r="K52" s="49" t="s">
        <v>18</v>
      </c>
      <c r="L52" s="12" t="s">
        <v>4</v>
      </c>
      <c r="M52" s="44" t="s">
        <v>55</v>
      </c>
      <c r="N52" s="50">
        <v>0.91010000000000002</v>
      </c>
      <c r="O52" s="46">
        <f>ROUND(N52*Notes!$F61,0)</f>
        <v>11863966</v>
      </c>
      <c r="P52" s="50">
        <v>0.876</v>
      </c>
      <c r="Q52" s="46">
        <f>ROUND(P52*Notes!$H61,0)</f>
        <v>11419442</v>
      </c>
      <c r="S52" s="62" t="s">
        <v>7</v>
      </c>
      <c r="T52" s="49" t="s">
        <v>18</v>
      </c>
      <c r="U52" s="12" t="s">
        <v>4</v>
      </c>
      <c r="V52" s="44" t="s">
        <v>56</v>
      </c>
      <c r="W52" s="50">
        <v>0.85829999999999995</v>
      </c>
      <c r="X52" s="46">
        <f>ROUND(W52*Notes!$F61,0)</f>
        <v>11188707</v>
      </c>
      <c r="Y52" s="50">
        <v>0.82299999999999995</v>
      </c>
      <c r="Z52" s="46">
        <f>ROUND(Y52*Notes!$H61,0)</f>
        <v>10728540</v>
      </c>
    </row>
    <row r="53" spans="1:26" x14ac:dyDescent="0.45">
      <c r="A53" s="63"/>
      <c r="B53" s="49" t="s">
        <v>18</v>
      </c>
      <c r="C53" s="12" t="s">
        <v>5</v>
      </c>
      <c r="D53" s="44" t="s">
        <v>54</v>
      </c>
      <c r="E53" s="47">
        <v>0.95179999999999998</v>
      </c>
      <c r="F53" s="48">
        <f>ROUND(E53*Notes!$F62,0)</f>
        <v>2160329</v>
      </c>
      <c r="G53" s="47">
        <v>0.90069999999999995</v>
      </c>
      <c r="H53" s="48">
        <f>ROUND(G53*Notes!$H62,0)</f>
        <v>2044346</v>
      </c>
      <c r="J53" s="63"/>
      <c r="K53" s="49" t="s">
        <v>18</v>
      </c>
      <c r="L53" s="12" t="s">
        <v>5</v>
      </c>
      <c r="M53" s="44" t="s">
        <v>55</v>
      </c>
      <c r="N53" s="47">
        <v>0.99319999999999997</v>
      </c>
      <c r="O53" s="48">
        <f>ROUND(N53*Notes!$F62,0)</f>
        <v>2254296</v>
      </c>
      <c r="P53" s="47">
        <v>0.98950000000000005</v>
      </c>
      <c r="Q53" s="48">
        <f>ROUND(P53*Notes!$H62,0)</f>
        <v>2245898</v>
      </c>
      <c r="S53" s="63"/>
      <c r="T53" s="49" t="s">
        <v>18</v>
      </c>
      <c r="U53" s="12" t="s">
        <v>5</v>
      </c>
      <c r="V53" s="44" t="s">
        <v>56</v>
      </c>
      <c r="W53" s="47">
        <v>0.98050000000000004</v>
      </c>
      <c r="X53" s="48">
        <f>ROUND(W53*Notes!$F62,0)</f>
        <v>2225470</v>
      </c>
      <c r="Y53" s="47">
        <v>0.97430000000000005</v>
      </c>
      <c r="Z53" s="48">
        <f>ROUND(Y53*Notes!$H62,0)</f>
        <v>2211398</v>
      </c>
    </row>
    <row r="54" spans="1:26" x14ac:dyDescent="0.45">
      <c r="A54" s="64"/>
      <c r="B54" s="49" t="s">
        <v>18</v>
      </c>
      <c r="C54" s="12" t="s">
        <v>6</v>
      </c>
      <c r="D54" s="44" t="s">
        <v>54</v>
      </c>
      <c r="E54" s="47">
        <v>0.68389999999999995</v>
      </c>
      <c r="F54" s="48">
        <f>ROUND(E54*Notes!$F63,0)</f>
        <v>7362979</v>
      </c>
      <c r="G54" s="47">
        <v>0.54179999999999995</v>
      </c>
      <c r="H54" s="48">
        <f>ROUND(G54*Notes!$H63,0)</f>
        <v>5833107</v>
      </c>
      <c r="J54" s="64"/>
      <c r="K54" s="49" t="s">
        <v>18</v>
      </c>
      <c r="L54" s="12" t="s">
        <v>6</v>
      </c>
      <c r="M54" s="44" t="s">
        <v>55</v>
      </c>
      <c r="N54" s="47">
        <v>0.89249999999999996</v>
      </c>
      <c r="O54" s="48">
        <f>ROUND(N54*Notes!$F63,0)</f>
        <v>9608800</v>
      </c>
      <c r="P54" s="47">
        <v>0.85209999999999997</v>
      </c>
      <c r="Q54" s="48">
        <f>ROUND(P54*Notes!$H63,0)</f>
        <v>9173847</v>
      </c>
      <c r="S54" s="64"/>
      <c r="T54" s="49" t="s">
        <v>18</v>
      </c>
      <c r="U54" s="12" t="s">
        <v>6</v>
      </c>
      <c r="V54" s="44" t="s">
        <v>56</v>
      </c>
      <c r="W54" s="47">
        <v>0.83260000000000001</v>
      </c>
      <c r="X54" s="48">
        <f>ROUND(W54*Notes!$F63,0)</f>
        <v>8963907</v>
      </c>
      <c r="Y54" s="47">
        <v>0.79120000000000001</v>
      </c>
      <c r="Z54" s="48">
        <f>ROUND(Y54*Notes!$H63,0)</f>
        <v>8518188</v>
      </c>
    </row>
    <row r="55" spans="1:26" x14ac:dyDescent="0.45">
      <c r="A55" s="62" t="s">
        <v>8</v>
      </c>
      <c r="B55" s="49" t="s">
        <v>19</v>
      </c>
      <c r="C55" s="12" t="s">
        <v>4</v>
      </c>
      <c r="D55" s="44" t="s">
        <v>54</v>
      </c>
      <c r="E55" s="50">
        <v>0.71779999999999999</v>
      </c>
      <c r="F55" s="46">
        <f>ROUND(E55*Notes!$F64,0)</f>
        <v>990702</v>
      </c>
      <c r="G55" s="50">
        <v>0.59660000000000002</v>
      </c>
      <c r="H55" s="46">
        <f>ROUND(G55*Notes!$H64,0)</f>
        <v>823423</v>
      </c>
      <c r="J55" s="62" t="s">
        <v>8</v>
      </c>
      <c r="K55" s="49" t="s">
        <v>19</v>
      </c>
      <c r="L55" s="12" t="s">
        <v>4</v>
      </c>
      <c r="M55" s="44" t="s">
        <v>55</v>
      </c>
      <c r="N55" s="50">
        <v>0.87429999999999997</v>
      </c>
      <c r="O55" s="46">
        <f>ROUND(N55*Notes!$F64,0)</f>
        <v>1206702</v>
      </c>
      <c r="P55" s="50">
        <v>0.83079999999999998</v>
      </c>
      <c r="Q55" s="46">
        <f>ROUND(P55*Notes!$H64,0)</f>
        <v>1146664</v>
      </c>
      <c r="S55" s="62" t="s">
        <v>8</v>
      </c>
      <c r="T55" s="49" t="s">
        <v>19</v>
      </c>
      <c r="U55" s="12" t="s">
        <v>4</v>
      </c>
      <c r="V55" s="44" t="s">
        <v>56</v>
      </c>
      <c r="W55" s="50">
        <v>0.79569999999999996</v>
      </c>
      <c r="X55" s="46">
        <f>ROUND(W55*Notes!$F64,0)</f>
        <v>1098219</v>
      </c>
      <c r="Y55" s="50">
        <v>0.76380000000000003</v>
      </c>
      <c r="Z55" s="46">
        <f>ROUND(Y55*Notes!$H64,0)</f>
        <v>1054191</v>
      </c>
    </row>
    <row r="56" spans="1:26" x14ac:dyDescent="0.45">
      <c r="A56" s="63"/>
      <c r="B56" s="49" t="s">
        <v>19</v>
      </c>
      <c r="C56" s="12" t="s">
        <v>5</v>
      </c>
      <c r="D56" s="44" t="s">
        <v>54</v>
      </c>
      <c r="E56" s="47">
        <v>0.90820000000000001</v>
      </c>
      <c r="F56" s="48">
        <f>ROUND(E56*Notes!$F65,0)</f>
        <v>105863</v>
      </c>
      <c r="G56" s="47">
        <v>0.8518</v>
      </c>
      <c r="H56" s="48">
        <f>ROUND(G56*Notes!$H65,0)</f>
        <v>99289</v>
      </c>
      <c r="J56" s="63"/>
      <c r="K56" s="49" t="s">
        <v>19</v>
      </c>
      <c r="L56" s="12" t="s">
        <v>5</v>
      </c>
      <c r="M56" s="44" t="s">
        <v>55</v>
      </c>
      <c r="N56" s="47">
        <v>0.96419999999999995</v>
      </c>
      <c r="O56" s="48">
        <f>ROUND(N56*Notes!$F65,0)</f>
        <v>112391</v>
      </c>
      <c r="P56" s="47">
        <v>0.95469999999999999</v>
      </c>
      <c r="Q56" s="48">
        <f>ROUND(P56*Notes!$H65,0)</f>
        <v>111284</v>
      </c>
      <c r="S56" s="63"/>
      <c r="T56" s="49" t="s">
        <v>19</v>
      </c>
      <c r="U56" s="12" t="s">
        <v>5</v>
      </c>
      <c r="V56" s="44" t="s">
        <v>56</v>
      </c>
      <c r="W56" s="47">
        <v>0.94240000000000002</v>
      </c>
      <c r="X56" s="48">
        <f>ROUND(W56*Notes!$F65,0)</f>
        <v>109850</v>
      </c>
      <c r="Y56" s="47">
        <v>0.93220000000000003</v>
      </c>
      <c r="Z56" s="48">
        <f>ROUND(Y56*Notes!$H65,0)</f>
        <v>108661</v>
      </c>
    </row>
    <row r="57" spans="1:26" x14ac:dyDescent="0.45">
      <c r="A57" s="64"/>
      <c r="B57" s="49" t="s">
        <v>19</v>
      </c>
      <c r="C57" s="12" t="s">
        <v>6</v>
      </c>
      <c r="D57" s="44" t="s">
        <v>54</v>
      </c>
      <c r="E57" s="47">
        <v>0.70020000000000004</v>
      </c>
      <c r="F57" s="48">
        <f>ROUND(E57*Notes!$F66,0)</f>
        <v>884792</v>
      </c>
      <c r="G57" s="47">
        <v>0.57310000000000005</v>
      </c>
      <c r="H57" s="48">
        <f>ROUND(G57*Notes!$H66,0)</f>
        <v>724185</v>
      </c>
      <c r="J57" s="64"/>
      <c r="K57" s="49" t="s">
        <v>19</v>
      </c>
      <c r="L57" s="12" t="s">
        <v>6</v>
      </c>
      <c r="M57" s="44" t="s">
        <v>55</v>
      </c>
      <c r="N57" s="47">
        <v>0.86599999999999999</v>
      </c>
      <c r="O57" s="48">
        <f>ROUND(N57*Notes!$F66,0)</f>
        <v>1094302</v>
      </c>
      <c r="P57" s="47">
        <v>0.81940000000000002</v>
      </c>
      <c r="Q57" s="48">
        <f>ROUND(P57*Notes!$H66,0)</f>
        <v>1035417</v>
      </c>
      <c r="S57" s="64"/>
      <c r="T57" s="49" t="s">
        <v>19</v>
      </c>
      <c r="U57" s="12" t="s">
        <v>6</v>
      </c>
      <c r="V57" s="44" t="s">
        <v>56</v>
      </c>
      <c r="W57" s="47">
        <v>0.78220000000000001</v>
      </c>
      <c r="X57" s="48">
        <f>ROUND(W57*Notes!$F66,0)</f>
        <v>988410</v>
      </c>
      <c r="Y57" s="47">
        <v>0.74819999999999998</v>
      </c>
      <c r="Z57" s="48">
        <f>ROUND(Y57*Notes!$H66,0)</f>
        <v>945446</v>
      </c>
    </row>
    <row r="58" spans="1:26" x14ac:dyDescent="0.45">
      <c r="A58" s="62" t="s">
        <v>9</v>
      </c>
      <c r="B58" s="49" t="s">
        <v>20</v>
      </c>
      <c r="C58" s="12" t="s">
        <v>4</v>
      </c>
      <c r="D58" s="44" t="s">
        <v>54</v>
      </c>
      <c r="E58" s="50">
        <v>0.30409999999999998</v>
      </c>
      <c r="F58" s="46">
        <f>ROUND(E58*Notes!$F67,0)</f>
        <v>2384122</v>
      </c>
      <c r="G58" s="50">
        <v>0.16930000000000001</v>
      </c>
      <c r="H58" s="46">
        <f>ROUND(G58*Notes!$H67,0)</f>
        <v>1327300</v>
      </c>
      <c r="J58" s="62" t="s">
        <v>9</v>
      </c>
      <c r="K58" s="49" t="s">
        <v>20</v>
      </c>
      <c r="L58" s="12" t="s">
        <v>4</v>
      </c>
      <c r="M58" s="44" t="s">
        <v>55</v>
      </c>
      <c r="N58" s="50">
        <v>0.49680000000000002</v>
      </c>
      <c r="O58" s="46">
        <f>ROUND(N58*Notes!$F67,0)</f>
        <v>3894877</v>
      </c>
      <c r="P58" s="50">
        <v>0.39860000000000001</v>
      </c>
      <c r="Q58" s="46">
        <f>ROUND(P58*Notes!$H67,0)</f>
        <v>3124996</v>
      </c>
      <c r="S58" s="62" t="s">
        <v>9</v>
      </c>
      <c r="T58" s="49" t="s">
        <v>20</v>
      </c>
      <c r="U58" s="12" t="s">
        <v>4</v>
      </c>
      <c r="V58" s="44" t="s">
        <v>56</v>
      </c>
      <c r="W58" s="50">
        <v>0.41909999999999997</v>
      </c>
      <c r="X58" s="46">
        <f>ROUND(W58*Notes!$F67,0)</f>
        <v>3285714</v>
      </c>
      <c r="Y58" s="50">
        <v>0.312</v>
      </c>
      <c r="Z58" s="46">
        <f>ROUND(Y58*Notes!$H67,0)</f>
        <v>2446058</v>
      </c>
    </row>
    <row r="59" spans="1:26" x14ac:dyDescent="0.45">
      <c r="A59" s="63"/>
      <c r="B59" s="49" t="s">
        <v>20</v>
      </c>
      <c r="C59" s="12" t="s">
        <v>5</v>
      </c>
      <c r="D59" s="44" t="s">
        <v>54</v>
      </c>
      <c r="E59" s="47">
        <v>0.93700000000000006</v>
      </c>
      <c r="F59" s="48">
        <f>ROUND(E59*Notes!$F68,0)</f>
        <v>163760</v>
      </c>
      <c r="G59" s="47">
        <v>0.85499999999999998</v>
      </c>
      <c r="H59" s="48">
        <f>ROUND(G59*Notes!$H68,0)</f>
        <v>149429</v>
      </c>
      <c r="J59" s="63"/>
      <c r="K59" s="49" t="s">
        <v>20</v>
      </c>
      <c r="L59" s="12" t="s">
        <v>5</v>
      </c>
      <c r="M59" s="44" t="s">
        <v>55</v>
      </c>
      <c r="N59" s="47">
        <v>0.98409999999999997</v>
      </c>
      <c r="O59" s="48">
        <f>ROUND(N59*Notes!$F68,0)</f>
        <v>171992</v>
      </c>
      <c r="P59" s="47">
        <v>0.97499999999999998</v>
      </c>
      <c r="Q59" s="48">
        <f>ROUND(P59*Notes!$H68,0)</f>
        <v>170402</v>
      </c>
      <c r="S59" s="63"/>
      <c r="T59" s="49" t="s">
        <v>20</v>
      </c>
      <c r="U59" s="12" t="s">
        <v>5</v>
      </c>
      <c r="V59" s="44" t="s">
        <v>56</v>
      </c>
      <c r="W59" s="47">
        <v>0.97519999999999996</v>
      </c>
      <c r="X59" s="48">
        <f>ROUND(W59*Notes!$F68,0)</f>
        <v>170437</v>
      </c>
      <c r="Y59" s="47">
        <v>0.95520000000000005</v>
      </c>
      <c r="Z59" s="48">
        <f>ROUND(Y59*Notes!$H68,0)</f>
        <v>166941</v>
      </c>
    </row>
    <row r="60" spans="1:26" x14ac:dyDescent="0.45">
      <c r="A60" s="64"/>
      <c r="B60" s="49" t="s">
        <v>20</v>
      </c>
      <c r="C60" s="12" t="s">
        <v>6</v>
      </c>
      <c r="D60" s="44" t="s">
        <v>54</v>
      </c>
      <c r="E60" s="47">
        <v>0.28960000000000002</v>
      </c>
      <c r="F60" s="48">
        <f>ROUND(E60*Notes!$F69,0)</f>
        <v>2219830</v>
      </c>
      <c r="G60" s="47">
        <v>0.1537</v>
      </c>
      <c r="H60" s="48">
        <f>ROUND(G60*Notes!$H69,0)</f>
        <v>1178135</v>
      </c>
      <c r="J60" s="64"/>
      <c r="K60" s="49" t="s">
        <v>20</v>
      </c>
      <c r="L60" s="12" t="s">
        <v>6</v>
      </c>
      <c r="M60" s="44" t="s">
        <v>55</v>
      </c>
      <c r="N60" s="47">
        <v>0.48570000000000002</v>
      </c>
      <c r="O60" s="48">
        <f>ROUND(N60*Notes!$F69,0)</f>
        <v>3722967</v>
      </c>
      <c r="P60" s="47">
        <v>0.38550000000000001</v>
      </c>
      <c r="Q60" s="48">
        <f>ROUND(P60*Notes!$H69,0)</f>
        <v>2954918</v>
      </c>
      <c r="S60" s="64"/>
      <c r="T60" s="49" t="s">
        <v>20</v>
      </c>
      <c r="U60" s="12" t="s">
        <v>6</v>
      </c>
      <c r="V60" s="44" t="s">
        <v>56</v>
      </c>
      <c r="W60" s="47">
        <v>0.40639999999999998</v>
      </c>
      <c r="X60" s="48">
        <f>ROUND(W60*Notes!$F69,0)</f>
        <v>3115120</v>
      </c>
      <c r="Y60" s="47">
        <v>0.29730000000000001</v>
      </c>
      <c r="Z60" s="48">
        <f>ROUND(Y60*Notes!$H69,0)</f>
        <v>2278851</v>
      </c>
    </row>
    <row r="61" spans="1:26" x14ac:dyDescent="0.45">
      <c r="A61" s="62" t="s">
        <v>10</v>
      </c>
      <c r="B61" s="49" t="s">
        <v>21</v>
      </c>
      <c r="C61" s="12" t="s">
        <v>4</v>
      </c>
      <c r="D61" s="44" t="s">
        <v>54</v>
      </c>
      <c r="E61" s="50">
        <v>0.44750000000000001</v>
      </c>
      <c r="F61" s="46">
        <f>ROUND(E61*Notes!$F70,0)</f>
        <v>928592</v>
      </c>
      <c r="G61" s="50">
        <v>0.2382</v>
      </c>
      <c r="H61" s="46">
        <f>ROUND(G61*Notes!$H70,0)</f>
        <v>494281</v>
      </c>
      <c r="J61" s="62" t="s">
        <v>10</v>
      </c>
      <c r="K61" s="49" t="s">
        <v>21</v>
      </c>
      <c r="L61" s="12" t="s">
        <v>4</v>
      </c>
      <c r="M61" s="44" t="s">
        <v>55</v>
      </c>
      <c r="N61" s="50">
        <v>0.73470000000000002</v>
      </c>
      <c r="O61" s="46">
        <f>ROUND(N61*Notes!$F70,0)</f>
        <v>1524552</v>
      </c>
      <c r="P61" s="50">
        <v>0.62060000000000004</v>
      </c>
      <c r="Q61" s="46">
        <f>ROUND(P61*Notes!$H70,0)</f>
        <v>1287787</v>
      </c>
      <c r="S61" s="62" t="s">
        <v>10</v>
      </c>
      <c r="T61" s="49" t="s">
        <v>21</v>
      </c>
      <c r="U61" s="12" t="s">
        <v>4</v>
      </c>
      <c r="V61" s="44" t="s">
        <v>56</v>
      </c>
      <c r="W61" s="50">
        <v>0.69799999999999995</v>
      </c>
      <c r="X61" s="46">
        <f>ROUND(W61*Notes!$F70,0)</f>
        <v>1448397</v>
      </c>
      <c r="Y61" s="50">
        <v>0.5151</v>
      </c>
      <c r="Z61" s="46">
        <f>ROUND(Y61*Notes!$H70,0)</f>
        <v>1068867</v>
      </c>
    </row>
    <row r="62" spans="1:26" x14ac:dyDescent="0.45">
      <c r="A62" s="63"/>
      <c r="B62" s="49" t="s">
        <v>21</v>
      </c>
      <c r="C62" s="12" t="s">
        <v>5</v>
      </c>
      <c r="D62" s="44" t="s">
        <v>54</v>
      </c>
      <c r="E62" s="47">
        <v>0.80369999999999997</v>
      </c>
      <c r="F62" s="48">
        <f>ROUND(E62*Notes!$F71,0)</f>
        <v>173994</v>
      </c>
      <c r="G62" s="47">
        <v>0.625</v>
      </c>
      <c r="H62" s="48">
        <f>ROUND(G62*Notes!$H71,0)</f>
        <v>135307</v>
      </c>
      <c r="J62" s="63"/>
      <c r="K62" s="49" t="s">
        <v>21</v>
      </c>
      <c r="L62" s="12" t="s">
        <v>5</v>
      </c>
      <c r="M62" s="44" t="s">
        <v>55</v>
      </c>
      <c r="N62" s="47">
        <v>0.95540000000000003</v>
      </c>
      <c r="O62" s="48">
        <f>ROUND(N62*Notes!$F71,0)</f>
        <v>206836</v>
      </c>
      <c r="P62" s="47">
        <v>0.92930000000000001</v>
      </c>
      <c r="Q62" s="48">
        <f>ROUND(P62*Notes!$H71,0)</f>
        <v>201185</v>
      </c>
      <c r="S62" s="63"/>
      <c r="T62" s="49" t="s">
        <v>21</v>
      </c>
      <c r="U62" s="12" t="s">
        <v>5</v>
      </c>
      <c r="V62" s="44" t="s">
        <v>56</v>
      </c>
      <c r="W62" s="47">
        <v>0.94710000000000005</v>
      </c>
      <c r="X62" s="48">
        <f>ROUND(W62*Notes!$F71,0)</f>
        <v>205039</v>
      </c>
      <c r="Y62" s="47">
        <v>0.88039999999999996</v>
      </c>
      <c r="Z62" s="48">
        <f>ROUND(Y62*Notes!$H71,0)</f>
        <v>190599</v>
      </c>
    </row>
    <row r="63" spans="1:26" x14ac:dyDescent="0.45">
      <c r="A63" s="64"/>
      <c r="B63" s="12" t="s">
        <v>21</v>
      </c>
      <c r="C63" s="12" t="s">
        <v>6</v>
      </c>
      <c r="D63" s="44" t="s">
        <v>54</v>
      </c>
      <c r="E63" s="47">
        <v>0.40600000000000003</v>
      </c>
      <c r="F63" s="48">
        <f>ROUND(E63*Notes!$F72,0)</f>
        <v>754582</v>
      </c>
      <c r="G63" s="47">
        <v>0.19309999999999999</v>
      </c>
      <c r="H63" s="48">
        <f>ROUND(G63*Notes!$H72,0)</f>
        <v>358891</v>
      </c>
      <c r="J63" s="64"/>
      <c r="K63" s="12" t="s">
        <v>21</v>
      </c>
      <c r="L63" s="12" t="s">
        <v>6</v>
      </c>
      <c r="M63" s="44" t="s">
        <v>55</v>
      </c>
      <c r="N63" s="47">
        <v>0.70899999999999996</v>
      </c>
      <c r="O63" s="48">
        <f>ROUND(N63*Notes!$F72,0)</f>
        <v>1317730</v>
      </c>
      <c r="P63" s="47">
        <v>0.58460000000000001</v>
      </c>
      <c r="Q63" s="48">
        <f>ROUND(P63*Notes!$H72,0)</f>
        <v>1086524</v>
      </c>
      <c r="S63" s="64"/>
      <c r="T63" s="12" t="s">
        <v>21</v>
      </c>
      <c r="U63" s="12" t="s">
        <v>6</v>
      </c>
      <c r="V63" s="44" t="s">
        <v>56</v>
      </c>
      <c r="W63" s="47">
        <v>0.66900000000000004</v>
      </c>
      <c r="X63" s="48">
        <f>ROUND(W63*Notes!$F72,0)</f>
        <v>1243387</v>
      </c>
      <c r="Y63" s="47">
        <v>0.47260000000000002</v>
      </c>
      <c r="Z63" s="48">
        <f>ROUND(Y63*Notes!$H72,0)</f>
        <v>878363</v>
      </c>
    </row>
    <row r="65" spans="1:26" x14ac:dyDescent="0.45">
      <c r="A65" s="33" t="s">
        <v>57</v>
      </c>
    </row>
    <row r="66" spans="1:26" x14ac:dyDescent="0.45">
      <c r="A66" s="33" t="s">
        <v>65</v>
      </c>
      <c r="B66" s="34"/>
      <c r="C66" s="34"/>
      <c r="D66" s="34"/>
      <c r="F66" s="34"/>
      <c r="G66" s="34"/>
      <c r="H66" s="34"/>
      <c r="J66" s="33" t="s">
        <v>66</v>
      </c>
      <c r="K66" s="34"/>
      <c r="L66" s="34"/>
      <c r="M66" s="34"/>
      <c r="O66" s="34"/>
      <c r="P66" s="34"/>
      <c r="Q66" s="34"/>
      <c r="S66" s="33" t="s">
        <v>67</v>
      </c>
      <c r="T66" s="34"/>
      <c r="U66" s="34"/>
      <c r="V66" s="34"/>
      <c r="X66" s="34"/>
      <c r="Y66" s="34"/>
      <c r="Z66" s="34"/>
    </row>
    <row r="67" spans="1:26" x14ac:dyDescent="0.45">
      <c r="A67" s="51" t="s">
        <v>128</v>
      </c>
      <c r="B67" s="33"/>
      <c r="C67" s="35"/>
      <c r="D67" s="36"/>
      <c r="E67" s="57">
        <v>43101</v>
      </c>
      <c r="F67" s="57"/>
      <c r="G67" s="56">
        <v>42887</v>
      </c>
      <c r="H67" s="57"/>
      <c r="J67" s="51" t="s">
        <v>128</v>
      </c>
      <c r="K67" s="33"/>
      <c r="L67" s="35"/>
      <c r="M67" s="36"/>
      <c r="N67" s="57">
        <v>43101</v>
      </c>
      <c r="O67" s="57"/>
      <c r="P67" s="56">
        <v>42887</v>
      </c>
      <c r="Q67" s="57"/>
      <c r="S67" s="51" t="s">
        <v>128</v>
      </c>
      <c r="T67" s="33"/>
      <c r="U67" s="35"/>
      <c r="V67" s="36"/>
      <c r="W67" s="57">
        <v>43101</v>
      </c>
      <c r="X67" s="57"/>
      <c r="Y67" s="56">
        <v>42887</v>
      </c>
      <c r="Z67" s="57"/>
    </row>
    <row r="68" spans="1:26" x14ac:dyDescent="0.45">
      <c r="A68" s="37"/>
      <c r="B68" s="38"/>
      <c r="C68" s="39" t="s">
        <v>0</v>
      </c>
      <c r="D68" s="40" t="s">
        <v>16</v>
      </c>
      <c r="E68" s="41" t="s">
        <v>46</v>
      </c>
      <c r="F68" s="42" t="s">
        <v>47</v>
      </c>
      <c r="G68" s="41" t="s">
        <v>46</v>
      </c>
      <c r="H68" s="42" t="s">
        <v>47</v>
      </c>
      <c r="J68" s="37"/>
      <c r="K68" s="38"/>
      <c r="L68" s="39" t="s">
        <v>0</v>
      </c>
      <c r="M68" s="40" t="s">
        <v>16</v>
      </c>
      <c r="N68" s="41" t="s">
        <v>46</v>
      </c>
      <c r="O68" s="42" t="s">
        <v>47</v>
      </c>
      <c r="P68" s="41" t="s">
        <v>46</v>
      </c>
      <c r="Q68" s="42" t="s">
        <v>47</v>
      </c>
      <c r="S68" s="37"/>
      <c r="T68" s="38"/>
      <c r="U68" s="39" t="s">
        <v>0</v>
      </c>
      <c r="V68" s="40" t="s">
        <v>16</v>
      </c>
      <c r="W68" s="41" t="s">
        <v>46</v>
      </c>
      <c r="X68" s="42" t="s">
        <v>47</v>
      </c>
      <c r="Y68" s="41" t="s">
        <v>46</v>
      </c>
      <c r="Z68" s="42" t="s">
        <v>47</v>
      </c>
    </row>
    <row r="69" spans="1:26" hidden="1" x14ac:dyDescent="0.45">
      <c r="A69" s="38"/>
      <c r="B69" s="36" t="s">
        <v>11</v>
      </c>
      <c r="C69" s="39" t="s">
        <v>0</v>
      </c>
      <c r="D69" s="40" t="s">
        <v>16</v>
      </c>
      <c r="E69" s="40" t="s">
        <v>48</v>
      </c>
      <c r="F69" s="40" t="s">
        <v>49</v>
      </c>
      <c r="G69" s="41" t="s">
        <v>52</v>
      </c>
      <c r="H69" s="42" t="s">
        <v>53</v>
      </c>
      <c r="J69" s="38"/>
      <c r="K69" s="36" t="s">
        <v>11</v>
      </c>
      <c r="L69" s="39" t="s">
        <v>0</v>
      </c>
      <c r="M69" s="40" t="s">
        <v>16</v>
      </c>
      <c r="N69" s="40" t="s">
        <v>48</v>
      </c>
      <c r="O69" s="40" t="s">
        <v>49</v>
      </c>
      <c r="P69" s="41" t="s">
        <v>52</v>
      </c>
      <c r="Q69" s="42" t="s">
        <v>53</v>
      </c>
      <c r="S69" s="38"/>
      <c r="T69" s="36" t="s">
        <v>11</v>
      </c>
      <c r="U69" s="39" t="s">
        <v>0</v>
      </c>
      <c r="V69" s="40" t="s">
        <v>16</v>
      </c>
      <c r="W69" s="40" t="s">
        <v>48</v>
      </c>
      <c r="X69" s="40" t="s">
        <v>49</v>
      </c>
      <c r="Y69" s="41" t="s">
        <v>52</v>
      </c>
      <c r="Z69" s="42" t="s">
        <v>53</v>
      </c>
    </row>
    <row r="70" spans="1:26" x14ac:dyDescent="0.45">
      <c r="A70" s="65" t="s">
        <v>3</v>
      </c>
      <c r="B70" s="12" t="s">
        <v>22</v>
      </c>
      <c r="C70" s="43" t="s">
        <v>4</v>
      </c>
      <c r="D70" s="44" t="s">
        <v>58</v>
      </c>
      <c r="E70" s="45">
        <v>0.1288</v>
      </c>
      <c r="F70" s="46">
        <f>ROUND(E70*Notes!$F58,0)</f>
        <v>3133843</v>
      </c>
      <c r="G70" s="45">
        <v>0.219</v>
      </c>
      <c r="H70" s="46">
        <f>ROUND(G70*Notes!$H58,0)</f>
        <v>5328507</v>
      </c>
      <c r="J70" s="65" t="s">
        <v>3</v>
      </c>
      <c r="K70" s="12" t="s">
        <v>22</v>
      </c>
      <c r="L70" s="43" t="s">
        <v>4</v>
      </c>
      <c r="M70" s="44" t="s">
        <v>59</v>
      </c>
      <c r="N70" s="45">
        <v>6.6500000000000004E-2</v>
      </c>
      <c r="O70" s="46">
        <f>ROUND(N70*Notes!$F58,0)</f>
        <v>1618017</v>
      </c>
      <c r="P70" s="45">
        <v>8.9300000000000004E-2</v>
      </c>
      <c r="Q70" s="46">
        <f>ROUND(P70*Notes!$H58,0)</f>
        <v>2172766</v>
      </c>
      <c r="S70" s="65" t="s">
        <v>3</v>
      </c>
      <c r="T70" s="12" t="s">
        <v>22</v>
      </c>
      <c r="U70" s="43" t="s">
        <v>4</v>
      </c>
      <c r="V70" s="44" t="s">
        <v>60</v>
      </c>
      <c r="W70" s="45">
        <v>6.88E-2</v>
      </c>
      <c r="X70" s="46">
        <f>ROUND(W70*Notes!$F58,0)</f>
        <v>1673978</v>
      </c>
      <c r="Y70" s="45">
        <v>0.1241</v>
      </c>
      <c r="Z70" s="46">
        <f>ROUND(Y70*Notes!$H58,0)</f>
        <v>3019487</v>
      </c>
    </row>
    <row r="71" spans="1:26" x14ac:dyDescent="0.45">
      <c r="A71" s="65"/>
      <c r="B71" s="12" t="s">
        <v>22</v>
      </c>
      <c r="C71" s="12" t="s">
        <v>5</v>
      </c>
      <c r="D71" s="44" t="s">
        <v>58</v>
      </c>
      <c r="E71" s="47">
        <v>2E-3</v>
      </c>
      <c r="F71" s="48">
        <f>ROUND(E71*Notes!$F59,0)</f>
        <v>5555</v>
      </c>
      <c r="G71" s="47">
        <v>4.4000000000000003E-3</v>
      </c>
      <c r="H71" s="48">
        <f>ROUND(G71*Notes!$H59,0)</f>
        <v>12221</v>
      </c>
      <c r="J71" s="65"/>
      <c r="K71" s="12" t="s">
        <v>22</v>
      </c>
      <c r="L71" s="12" t="s">
        <v>5</v>
      </c>
      <c r="M71" s="44" t="s">
        <v>59</v>
      </c>
      <c r="N71" s="47">
        <v>2.0000000000000001E-4</v>
      </c>
      <c r="O71" s="48">
        <f>ROUND(N71*Notes!$F59,0)</f>
        <v>556</v>
      </c>
      <c r="P71" s="47">
        <v>2.9999999999999997E-4</v>
      </c>
      <c r="Q71" s="48">
        <f>ROUND(P71*Notes!$H59,0)</f>
        <v>833</v>
      </c>
      <c r="S71" s="65"/>
      <c r="T71" s="12" t="s">
        <v>22</v>
      </c>
      <c r="U71" s="12" t="s">
        <v>5</v>
      </c>
      <c r="V71" s="44" t="s">
        <v>60</v>
      </c>
      <c r="W71" s="47">
        <v>2.0000000000000001E-4</v>
      </c>
      <c r="X71" s="48">
        <f>ROUND(W71*Notes!$F59,0)</f>
        <v>556</v>
      </c>
      <c r="Y71" s="47">
        <v>4.0000000000000002E-4</v>
      </c>
      <c r="Z71" s="48">
        <f>ROUND(Y71*Notes!$H59,0)</f>
        <v>1111</v>
      </c>
    </row>
    <row r="72" spans="1:26" x14ac:dyDescent="0.45">
      <c r="A72" s="65"/>
      <c r="B72" s="12" t="s">
        <v>22</v>
      </c>
      <c r="C72" s="12" t="s">
        <v>6</v>
      </c>
      <c r="D72" s="44" t="s">
        <v>58</v>
      </c>
      <c r="E72" s="47">
        <v>0.14510000000000001</v>
      </c>
      <c r="F72" s="48">
        <f>ROUND(E72*Notes!$F60,0)</f>
        <v>3127416</v>
      </c>
      <c r="G72" s="47">
        <v>0.2467</v>
      </c>
      <c r="H72" s="48">
        <f>ROUND(G72*Notes!$H60,0)</f>
        <v>5317255</v>
      </c>
      <c r="J72" s="65"/>
      <c r="K72" s="12" t="s">
        <v>22</v>
      </c>
      <c r="L72" s="12" t="s">
        <v>6</v>
      </c>
      <c r="M72" s="44" t="s">
        <v>59</v>
      </c>
      <c r="N72" s="47">
        <v>7.4999999999999997E-2</v>
      </c>
      <c r="O72" s="48">
        <f>ROUND(N72*Notes!$F60,0)</f>
        <v>1616514</v>
      </c>
      <c r="P72" s="47">
        <v>0.1008</v>
      </c>
      <c r="Q72" s="48">
        <f>ROUND(P72*Notes!$H60,0)</f>
        <v>2172595</v>
      </c>
      <c r="S72" s="65"/>
      <c r="T72" s="12" t="s">
        <v>22</v>
      </c>
      <c r="U72" s="12" t="s">
        <v>6</v>
      </c>
      <c r="V72" s="44" t="s">
        <v>60</v>
      </c>
      <c r="W72" s="47">
        <v>7.7600000000000002E-2</v>
      </c>
      <c r="X72" s="48">
        <f>ROUND(W72*Notes!$F60,0)</f>
        <v>1672554</v>
      </c>
      <c r="Y72" s="47">
        <v>0.1401</v>
      </c>
      <c r="Z72" s="48">
        <f>ROUND(Y72*Notes!$H60,0)</f>
        <v>3019649</v>
      </c>
    </row>
    <row r="73" spans="1:26" x14ac:dyDescent="0.45">
      <c r="A73" s="62" t="s">
        <v>7</v>
      </c>
      <c r="B73" s="49" t="s">
        <v>18</v>
      </c>
      <c r="C73" s="12" t="s">
        <v>4</v>
      </c>
      <c r="D73" s="44" t="s">
        <v>58</v>
      </c>
      <c r="E73" s="50">
        <v>3.2000000000000001E-2</v>
      </c>
      <c r="F73" s="46">
        <f>ROUND(E73*Notes!$F61,0)</f>
        <v>417149</v>
      </c>
      <c r="G73" s="50">
        <v>5.4899999999999997E-2</v>
      </c>
      <c r="H73" s="46">
        <f>ROUND(G73*Notes!$H61,0)</f>
        <v>715671</v>
      </c>
      <c r="J73" s="62" t="s">
        <v>7</v>
      </c>
      <c r="K73" s="49" t="s">
        <v>18</v>
      </c>
      <c r="L73" s="12" t="s">
        <v>4</v>
      </c>
      <c r="M73" s="44" t="s">
        <v>59</v>
      </c>
      <c r="N73" s="50">
        <v>1.17E-2</v>
      </c>
      <c r="O73" s="46">
        <f>ROUND(N73*Notes!$F61,0)</f>
        <v>152520</v>
      </c>
      <c r="P73" s="50">
        <v>1.67E-2</v>
      </c>
      <c r="Q73" s="46">
        <f>ROUND(P73*Notes!$H61,0)</f>
        <v>217699</v>
      </c>
      <c r="S73" s="62" t="s">
        <v>7</v>
      </c>
      <c r="T73" s="49" t="s">
        <v>18</v>
      </c>
      <c r="U73" s="12" t="s">
        <v>4</v>
      </c>
      <c r="V73" s="44" t="s">
        <v>60</v>
      </c>
      <c r="W73" s="50">
        <v>1.06E-2</v>
      </c>
      <c r="X73" s="46">
        <f>ROUND(W73*Notes!$F61,0)</f>
        <v>138180</v>
      </c>
      <c r="Y73" s="50">
        <v>1.7299999999999999E-2</v>
      </c>
      <c r="Z73" s="46">
        <f>ROUND(Y73*Notes!$H61,0)</f>
        <v>225521</v>
      </c>
    </row>
    <row r="74" spans="1:26" x14ac:dyDescent="0.45">
      <c r="A74" s="63"/>
      <c r="B74" s="49" t="s">
        <v>18</v>
      </c>
      <c r="C74" s="12" t="s">
        <v>5</v>
      </c>
      <c r="D74" s="44" t="s">
        <v>58</v>
      </c>
      <c r="E74" s="47">
        <v>5.0000000000000001E-4</v>
      </c>
      <c r="F74" s="48">
        <f>ROUND(E74*Notes!$F62,0)</f>
        <v>1135</v>
      </c>
      <c r="G74" s="47">
        <v>1.5E-3</v>
      </c>
      <c r="H74" s="48">
        <f>ROUND(G74*Notes!$H62,0)</f>
        <v>3405</v>
      </c>
      <c r="J74" s="63"/>
      <c r="K74" s="49" t="s">
        <v>18</v>
      </c>
      <c r="L74" s="12" t="s">
        <v>5</v>
      </c>
      <c r="M74" s="44" t="s">
        <v>59</v>
      </c>
      <c r="N74" s="47">
        <v>0</v>
      </c>
      <c r="O74" s="48">
        <f>ROUND(N74*Notes!$F62,0)</f>
        <v>0</v>
      </c>
      <c r="P74" s="47">
        <v>1E-4</v>
      </c>
      <c r="Q74" s="48">
        <f>ROUND(P74*Notes!$H62,0)</f>
        <v>227</v>
      </c>
      <c r="S74" s="63"/>
      <c r="T74" s="49" t="s">
        <v>18</v>
      </c>
      <c r="U74" s="12" t="s">
        <v>5</v>
      </c>
      <c r="V74" s="44" t="s">
        <v>60</v>
      </c>
      <c r="W74" s="47">
        <v>0</v>
      </c>
      <c r="X74" s="48">
        <f>ROUND(W74*Notes!$F62,0)</f>
        <v>0</v>
      </c>
      <c r="Y74" s="47">
        <v>1E-4</v>
      </c>
      <c r="Z74" s="48">
        <f>ROUND(Y74*Notes!$H62,0)</f>
        <v>227</v>
      </c>
    </row>
    <row r="75" spans="1:26" x14ac:dyDescent="0.45">
      <c r="A75" s="64"/>
      <c r="B75" s="49" t="s">
        <v>18</v>
      </c>
      <c r="C75" s="12" t="s">
        <v>6</v>
      </c>
      <c r="D75" s="44" t="s">
        <v>58</v>
      </c>
      <c r="E75" s="47">
        <v>3.8699999999999998E-2</v>
      </c>
      <c r="F75" s="48">
        <f>ROUND(E75*Notes!$F63,0)</f>
        <v>416651</v>
      </c>
      <c r="G75" s="47">
        <v>6.6199999999999995E-2</v>
      </c>
      <c r="H75" s="48">
        <f>ROUND(G75*Notes!$H63,0)</f>
        <v>712720</v>
      </c>
      <c r="J75" s="64"/>
      <c r="K75" s="49" t="s">
        <v>18</v>
      </c>
      <c r="L75" s="12" t="s">
        <v>6</v>
      </c>
      <c r="M75" s="44" t="s">
        <v>59</v>
      </c>
      <c r="N75" s="47">
        <v>1.4200000000000001E-2</v>
      </c>
      <c r="O75" s="48">
        <f>ROUND(N75*Notes!$F63,0)</f>
        <v>152880</v>
      </c>
      <c r="P75" s="47">
        <v>2.0299999999999999E-2</v>
      </c>
      <c r="Q75" s="48">
        <f>ROUND(P75*Notes!$H63,0)</f>
        <v>218553</v>
      </c>
      <c r="S75" s="64"/>
      <c r="T75" s="49" t="s">
        <v>18</v>
      </c>
      <c r="U75" s="12" t="s">
        <v>6</v>
      </c>
      <c r="V75" s="44" t="s">
        <v>60</v>
      </c>
      <c r="W75" s="47">
        <v>1.2800000000000001E-2</v>
      </c>
      <c r="X75" s="48">
        <f>ROUND(W75*Notes!$F63,0)</f>
        <v>137807</v>
      </c>
      <c r="Y75" s="47">
        <v>2.0899999999999998E-2</v>
      </c>
      <c r="Z75" s="48">
        <f>ROUND(Y75*Notes!$H63,0)</f>
        <v>225013</v>
      </c>
    </row>
    <row r="76" spans="1:26" x14ac:dyDescent="0.45">
      <c r="A76" s="62" t="s">
        <v>8</v>
      </c>
      <c r="B76" s="49" t="s">
        <v>19</v>
      </c>
      <c r="C76" s="12" t="s">
        <v>4</v>
      </c>
      <c r="D76" s="44" t="s">
        <v>58</v>
      </c>
      <c r="E76" s="50">
        <v>3.2099999999999997E-2</v>
      </c>
      <c r="F76" s="46">
        <f>ROUND(E76*Notes!$F64,0)</f>
        <v>44304</v>
      </c>
      <c r="G76" s="50">
        <v>5.7599999999999998E-2</v>
      </c>
      <c r="H76" s="46">
        <f>ROUND(G76*Notes!$H64,0)</f>
        <v>79499</v>
      </c>
      <c r="J76" s="62" t="s">
        <v>8</v>
      </c>
      <c r="K76" s="49" t="s">
        <v>19</v>
      </c>
      <c r="L76" s="12" t="s">
        <v>4</v>
      </c>
      <c r="M76" s="44" t="s">
        <v>59</v>
      </c>
      <c r="N76" s="50">
        <v>1.12E-2</v>
      </c>
      <c r="O76" s="46">
        <f>ROUND(N76*Notes!$F64,0)</f>
        <v>15458</v>
      </c>
      <c r="P76" s="50">
        <v>1.38E-2</v>
      </c>
      <c r="Q76" s="46">
        <f>ROUND(P76*Notes!$H64,0)</f>
        <v>19047</v>
      </c>
      <c r="S76" s="62" t="s">
        <v>8</v>
      </c>
      <c r="T76" s="49" t="s">
        <v>19</v>
      </c>
      <c r="U76" s="12" t="s">
        <v>4</v>
      </c>
      <c r="V76" s="44" t="s">
        <v>60</v>
      </c>
      <c r="W76" s="50">
        <v>1.17E-2</v>
      </c>
      <c r="X76" s="46">
        <f>ROUND(W76*Notes!$F64,0)</f>
        <v>16148</v>
      </c>
      <c r="Y76" s="50">
        <v>1.5800000000000002E-2</v>
      </c>
      <c r="Z76" s="46">
        <f>ROUND(Y76*Notes!$H64,0)</f>
        <v>21807</v>
      </c>
    </row>
    <row r="77" spans="1:26" x14ac:dyDescent="0.45">
      <c r="A77" s="63"/>
      <c r="B77" s="49" t="s">
        <v>19</v>
      </c>
      <c r="C77" s="12" t="s">
        <v>5</v>
      </c>
      <c r="D77" s="44" t="s">
        <v>58</v>
      </c>
      <c r="E77" s="47">
        <v>6.7000000000000002E-3</v>
      </c>
      <c r="F77" s="48">
        <f>ROUND(E77*Notes!$F65,0)</f>
        <v>781</v>
      </c>
      <c r="G77" s="47">
        <v>1.0800000000000001E-2</v>
      </c>
      <c r="H77" s="48">
        <f>ROUND(G77*Notes!$H65,0)</f>
        <v>1259</v>
      </c>
      <c r="J77" s="63"/>
      <c r="K77" s="49" t="s">
        <v>19</v>
      </c>
      <c r="L77" s="12" t="s">
        <v>5</v>
      </c>
      <c r="M77" s="44" t="s">
        <v>59</v>
      </c>
      <c r="N77" s="47">
        <v>2.9999999999999997E-4</v>
      </c>
      <c r="O77" s="48">
        <f>ROUND(N77*Notes!$F65,0)</f>
        <v>35</v>
      </c>
      <c r="P77" s="47">
        <v>5.9999999999999995E-4</v>
      </c>
      <c r="Q77" s="48">
        <f>ROUND(P77*Notes!$H65,0)</f>
        <v>70</v>
      </c>
      <c r="S77" s="63"/>
      <c r="T77" s="49" t="s">
        <v>19</v>
      </c>
      <c r="U77" s="12" t="s">
        <v>5</v>
      </c>
      <c r="V77" s="44" t="s">
        <v>60</v>
      </c>
      <c r="W77" s="47">
        <v>2.0000000000000001E-4</v>
      </c>
      <c r="X77" s="48">
        <f>ROUND(W77*Notes!$F65,0)</f>
        <v>23</v>
      </c>
      <c r="Y77" s="47">
        <v>5.0000000000000001E-4</v>
      </c>
      <c r="Z77" s="48">
        <f>ROUND(Y77*Notes!$H65,0)</f>
        <v>58</v>
      </c>
    </row>
    <row r="78" spans="1:26" x14ac:dyDescent="0.45">
      <c r="A78" s="64"/>
      <c r="B78" s="49" t="s">
        <v>19</v>
      </c>
      <c r="C78" s="12" t="s">
        <v>6</v>
      </c>
      <c r="D78" s="44" t="s">
        <v>58</v>
      </c>
      <c r="E78" s="47">
        <v>3.44E-2</v>
      </c>
      <c r="F78" s="48">
        <f>ROUND(E78*Notes!$F66,0)</f>
        <v>43469</v>
      </c>
      <c r="G78" s="47">
        <v>6.1899999999999997E-2</v>
      </c>
      <c r="H78" s="48">
        <f>ROUND(G78*Notes!$H66,0)</f>
        <v>78219</v>
      </c>
      <c r="J78" s="64"/>
      <c r="K78" s="49" t="s">
        <v>19</v>
      </c>
      <c r="L78" s="12" t="s">
        <v>6</v>
      </c>
      <c r="M78" s="44" t="s">
        <v>59</v>
      </c>
      <c r="N78" s="47">
        <v>1.2200000000000001E-2</v>
      </c>
      <c r="O78" s="48">
        <f>ROUND(N78*Notes!$F66,0)</f>
        <v>15416</v>
      </c>
      <c r="P78" s="47">
        <v>1.5100000000000001E-2</v>
      </c>
      <c r="Q78" s="48">
        <f>ROUND(P78*Notes!$H66,0)</f>
        <v>19081</v>
      </c>
      <c r="S78" s="64"/>
      <c r="T78" s="49" t="s">
        <v>19</v>
      </c>
      <c r="U78" s="12" t="s">
        <v>6</v>
      </c>
      <c r="V78" s="44" t="s">
        <v>60</v>
      </c>
      <c r="W78" s="47">
        <v>1.2800000000000001E-2</v>
      </c>
      <c r="X78" s="48">
        <f>ROUND(W78*Notes!$F66,0)</f>
        <v>16174</v>
      </c>
      <c r="Y78" s="47">
        <v>1.72E-2</v>
      </c>
      <c r="Z78" s="48">
        <f>ROUND(Y78*Notes!$H66,0)</f>
        <v>21734</v>
      </c>
    </row>
    <row r="79" spans="1:26" x14ac:dyDescent="0.45">
      <c r="A79" s="62" t="s">
        <v>9</v>
      </c>
      <c r="B79" s="49" t="s">
        <v>20</v>
      </c>
      <c r="C79" s="12" t="s">
        <v>4</v>
      </c>
      <c r="D79" s="44" t="s">
        <v>58</v>
      </c>
      <c r="E79" s="50">
        <v>0.30809999999999998</v>
      </c>
      <c r="F79" s="46">
        <f>ROUND(E79*Notes!$F67,0)</f>
        <v>2415482</v>
      </c>
      <c r="G79" s="50">
        <v>0.51549999999999996</v>
      </c>
      <c r="H79" s="46">
        <f>ROUND(G79*Notes!$H67,0)</f>
        <v>4041483</v>
      </c>
      <c r="J79" s="62" t="s">
        <v>9</v>
      </c>
      <c r="K79" s="49" t="s">
        <v>20</v>
      </c>
      <c r="L79" s="12" t="s">
        <v>4</v>
      </c>
      <c r="M79" s="44" t="s">
        <v>59</v>
      </c>
      <c r="N79" s="50">
        <v>0.17080000000000001</v>
      </c>
      <c r="O79" s="46">
        <f>ROUND(N79*Notes!$F67,0)</f>
        <v>1339060</v>
      </c>
      <c r="P79" s="50">
        <v>0.22420000000000001</v>
      </c>
      <c r="Q79" s="46">
        <f>ROUND(P79*Notes!$H67,0)</f>
        <v>1757712</v>
      </c>
      <c r="S79" s="62" t="s">
        <v>9</v>
      </c>
      <c r="T79" s="49" t="s">
        <v>20</v>
      </c>
      <c r="U79" s="12" t="s">
        <v>4</v>
      </c>
      <c r="V79" s="44" t="s">
        <v>60</v>
      </c>
      <c r="W79" s="50">
        <v>0.18190000000000001</v>
      </c>
      <c r="X79" s="46">
        <f>ROUND(W79*Notes!$F67,0)</f>
        <v>1426083</v>
      </c>
      <c r="Y79" s="50">
        <v>0.32929999999999998</v>
      </c>
      <c r="Z79" s="46">
        <f>ROUND(Y79*Notes!$H67,0)</f>
        <v>2581689</v>
      </c>
    </row>
    <row r="80" spans="1:26" x14ac:dyDescent="0.45">
      <c r="A80" s="63"/>
      <c r="B80" s="49" t="s">
        <v>20</v>
      </c>
      <c r="C80" s="12" t="s">
        <v>5</v>
      </c>
      <c r="D80" s="44" t="s">
        <v>58</v>
      </c>
      <c r="E80" s="47">
        <v>5.0000000000000001E-3</v>
      </c>
      <c r="F80" s="48">
        <f>ROUND(E80*Notes!$F68,0)</f>
        <v>874</v>
      </c>
      <c r="G80" s="47">
        <v>1.52E-2</v>
      </c>
      <c r="H80" s="48">
        <f>ROUND(G80*Notes!$H68,0)</f>
        <v>2657</v>
      </c>
      <c r="J80" s="63"/>
      <c r="K80" s="49" t="s">
        <v>20</v>
      </c>
      <c r="L80" s="12" t="s">
        <v>5</v>
      </c>
      <c r="M80" s="44" t="s">
        <v>59</v>
      </c>
      <c r="N80" s="47">
        <v>5.9999999999999995E-4</v>
      </c>
      <c r="O80" s="48">
        <f>ROUND(N80*Notes!$F68,0)</f>
        <v>105</v>
      </c>
      <c r="P80" s="47">
        <v>1E-3</v>
      </c>
      <c r="Q80" s="48">
        <f>ROUND(P80*Notes!$H68,0)</f>
        <v>175</v>
      </c>
      <c r="S80" s="63"/>
      <c r="T80" s="49" t="s">
        <v>20</v>
      </c>
      <c r="U80" s="12" t="s">
        <v>5</v>
      </c>
      <c r="V80" s="44" t="s">
        <v>60</v>
      </c>
      <c r="W80" s="47">
        <v>4.0000000000000002E-4</v>
      </c>
      <c r="X80" s="48">
        <f>ROUND(W80*Notes!$F68,0)</f>
        <v>70</v>
      </c>
      <c r="Y80" s="47">
        <v>8.9999999999999998E-4</v>
      </c>
      <c r="Z80" s="48">
        <f>ROUND(Y80*Notes!$H68,0)</f>
        <v>157</v>
      </c>
    </row>
    <row r="81" spans="1:26" x14ac:dyDescent="0.45">
      <c r="A81" s="64"/>
      <c r="B81" s="49" t="s">
        <v>20</v>
      </c>
      <c r="C81" s="12" t="s">
        <v>6</v>
      </c>
      <c r="D81" s="44" t="s">
        <v>58</v>
      </c>
      <c r="E81" s="47">
        <v>0.315</v>
      </c>
      <c r="F81" s="48">
        <f>ROUND(E81*Notes!$F69,0)</f>
        <v>2414525</v>
      </c>
      <c r="G81" s="47">
        <v>0.52690000000000003</v>
      </c>
      <c r="H81" s="48">
        <f>ROUND(G81*Notes!$H69,0)</f>
        <v>4038772</v>
      </c>
      <c r="J81" s="64"/>
      <c r="K81" s="49" t="s">
        <v>20</v>
      </c>
      <c r="L81" s="12" t="s">
        <v>6</v>
      </c>
      <c r="M81" s="44" t="s">
        <v>59</v>
      </c>
      <c r="N81" s="47">
        <v>0.17460000000000001</v>
      </c>
      <c r="O81" s="48">
        <f>ROUND(N81*Notes!$F69,0)</f>
        <v>1338337</v>
      </c>
      <c r="P81" s="47">
        <v>0.2293</v>
      </c>
      <c r="Q81" s="48">
        <f>ROUND(P81*Notes!$H69,0)</f>
        <v>1757621</v>
      </c>
      <c r="S81" s="64"/>
      <c r="T81" s="49" t="s">
        <v>20</v>
      </c>
      <c r="U81" s="12" t="s">
        <v>6</v>
      </c>
      <c r="V81" s="44" t="s">
        <v>60</v>
      </c>
      <c r="W81" s="47">
        <v>0.186</v>
      </c>
      <c r="X81" s="48">
        <f>ROUND(W81*Notes!$F69,0)</f>
        <v>1425719</v>
      </c>
      <c r="Y81" s="47">
        <v>0.33679999999999999</v>
      </c>
      <c r="Z81" s="48">
        <f>ROUND(Y81*Notes!$H69,0)</f>
        <v>2581625</v>
      </c>
    </row>
    <row r="82" spans="1:26" ht="14.25" customHeight="1" x14ac:dyDescent="0.45">
      <c r="A82" s="62" t="s">
        <v>10</v>
      </c>
      <c r="B82" s="49" t="s">
        <v>21</v>
      </c>
      <c r="C82" s="12" t="s">
        <v>4</v>
      </c>
      <c r="D82" s="44" t="s">
        <v>58</v>
      </c>
      <c r="E82" s="50">
        <v>0.1236</v>
      </c>
      <c r="F82" s="46">
        <f>ROUND(E82*Notes!$F70,0)</f>
        <v>256478</v>
      </c>
      <c r="G82" s="50">
        <v>0.23719999999999999</v>
      </c>
      <c r="H82" s="46">
        <f>ROUND(G82*Notes!$H70,0)</f>
        <v>492206</v>
      </c>
      <c r="J82" s="62" t="s">
        <v>10</v>
      </c>
      <c r="K82" s="49" t="s">
        <v>21</v>
      </c>
      <c r="L82" s="12" t="s">
        <v>4</v>
      </c>
      <c r="M82" s="44" t="s">
        <v>59</v>
      </c>
      <c r="N82" s="50">
        <v>5.3100000000000001E-2</v>
      </c>
      <c r="O82" s="46">
        <f>ROUND(N82*Notes!$F70,0)</f>
        <v>110186</v>
      </c>
      <c r="P82" s="50">
        <v>8.6199999999999999E-2</v>
      </c>
      <c r="Q82" s="46">
        <f>ROUND(P82*Notes!$H70,0)</f>
        <v>178871</v>
      </c>
      <c r="S82" s="62" t="s">
        <v>10</v>
      </c>
      <c r="T82" s="49" t="s">
        <v>21</v>
      </c>
      <c r="U82" s="12" t="s">
        <v>4</v>
      </c>
      <c r="V82" s="44" t="s">
        <v>60</v>
      </c>
      <c r="W82" s="50">
        <v>4.4999999999999998E-2</v>
      </c>
      <c r="X82" s="46">
        <f>ROUND(W82*Notes!$F70,0)</f>
        <v>93378</v>
      </c>
      <c r="Y82" s="50">
        <v>9.1899999999999996E-2</v>
      </c>
      <c r="Z82" s="46">
        <f>ROUND(Y82*Notes!$H70,0)</f>
        <v>190699</v>
      </c>
    </row>
    <row r="83" spans="1:26" x14ac:dyDescent="0.45">
      <c r="A83" s="63"/>
      <c r="B83" s="49" t="s">
        <v>21</v>
      </c>
      <c r="C83" s="12" t="s">
        <v>5</v>
      </c>
      <c r="D83" s="44" t="s">
        <v>58</v>
      </c>
      <c r="E83" s="47">
        <v>1.2699999999999999E-2</v>
      </c>
      <c r="F83" s="48">
        <f>ROUND(E83*Notes!$F71,0)</f>
        <v>2749</v>
      </c>
      <c r="G83" s="47">
        <v>2.2599999999999999E-2</v>
      </c>
      <c r="H83" s="48">
        <f>ROUND(G83*Notes!$H71,0)</f>
        <v>4893</v>
      </c>
      <c r="J83" s="63"/>
      <c r="K83" s="49" t="s">
        <v>21</v>
      </c>
      <c r="L83" s="12" t="s">
        <v>5</v>
      </c>
      <c r="M83" s="44" t="s">
        <v>59</v>
      </c>
      <c r="N83" s="47">
        <v>1.6000000000000001E-3</v>
      </c>
      <c r="O83" s="48">
        <f>ROUND(N83*Notes!$F71,0)</f>
        <v>346</v>
      </c>
      <c r="P83" s="47">
        <v>2.3E-3</v>
      </c>
      <c r="Q83" s="48">
        <f>ROUND(P83*Notes!$H71,0)</f>
        <v>498</v>
      </c>
      <c r="S83" s="63"/>
      <c r="T83" s="49" t="s">
        <v>21</v>
      </c>
      <c r="U83" s="12" t="s">
        <v>5</v>
      </c>
      <c r="V83" s="44" t="s">
        <v>60</v>
      </c>
      <c r="W83" s="47">
        <v>1.1999999999999999E-3</v>
      </c>
      <c r="X83" s="48">
        <f>ROUND(W83*Notes!$F71,0)</f>
        <v>260</v>
      </c>
      <c r="Y83" s="47">
        <v>3.0999999999999999E-3</v>
      </c>
      <c r="Z83" s="48">
        <f>ROUND(Y83*Notes!$H71,0)</f>
        <v>671</v>
      </c>
    </row>
    <row r="84" spans="1:26" x14ac:dyDescent="0.45">
      <c r="A84" s="64"/>
      <c r="B84" s="12" t="s">
        <v>21</v>
      </c>
      <c r="C84" s="12" t="s">
        <v>6</v>
      </c>
      <c r="D84" s="44" t="s">
        <v>58</v>
      </c>
      <c r="E84" s="47">
        <v>0.13650000000000001</v>
      </c>
      <c r="F84" s="48">
        <f>ROUND(E84*Notes!$F72,0)</f>
        <v>253696</v>
      </c>
      <c r="G84" s="47">
        <v>0.26219999999999999</v>
      </c>
      <c r="H84" s="48">
        <f>ROUND(G84*Notes!$H72,0)</f>
        <v>487319</v>
      </c>
      <c r="J84" s="64"/>
      <c r="K84" s="12" t="s">
        <v>21</v>
      </c>
      <c r="L84" s="12" t="s">
        <v>6</v>
      </c>
      <c r="M84" s="44" t="s">
        <v>59</v>
      </c>
      <c r="N84" s="47">
        <v>5.91E-2</v>
      </c>
      <c r="O84" s="48">
        <f>ROUND(N84*Notes!$F72,0)</f>
        <v>109842</v>
      </c>
      <c r="P84" s="47">
        <v>9.6000000000000002E-2</v>
      </c>
      <c r="Q84" s="48">
        <f>ROUND(P84*Notes!$H72,0)</f>
        <v>178423</v>
      </c>
      <c r="S84" s="64"/>
      <c r="T84" s="12" t="s">
        <v>21</v>
      </c>
      <c r="U84" s="12" t="s">
        <v>6</v>
      </c>
      <c r="V84" s="44" t="s">
        <v>60</v>
      </c>
      <c r="W84" s="47">
        <v>5.0099999999999999E-2</v>
      </c>
      <c r="X84" s="48">
        <f>ROUND(W84*Notes!$F72,0)</f>
        <v>93115</v>
      </c>
      <c r="Y84" s="47">
        <v>0.1023</v>
      </c>
      <c r="Z84" s="48">
        <f>ROUND(Y84*Notes!$H72,0)</f>
        <v>190132</v>
      </c>
    </row>
    <row r="86" spans="1:26" x14ac:dyDescent="0.45">
      <c r="A86" s="33" t="s">
        <v>38</v>
      </c>
    </row>
    <row r="87" spans="1:26" x14ac:dyDescent="0.45">
      <c r="A87" s="33" t="s">
        <v>61</v>
      </c>
      <c r="B87" s="34"/>
      <c r="C87" s="34"/>
      <c r="D87" s="34"/>
      <c r="F87" s="34"/>
      <c r="G87" s="34"/>
      <c r="H87" s="34"/>
      <c r="J87" s="33" t="s">
        <v>68</v>
      </c>
      <c r="K87" s="34"/>
      <c r="L87" s="34"/>
      <c r="M87" s="34"/>
      <c r="O87" s="34"/>
      <c r="P87" s="34"/>
      <c r="Q87" s="34"/>
      <c r="S87" s="33" t="s">
        <v>69</v>
      </c>
      <c r="T87" s="34"/>
      <c r="U87" s="34"/>
      <c r="V87" s="34"/>
      <c r="X87" s="34"/>
      <c r="Y87" s="34"/>
      <c r="Z87" s="34"/>
    </row>
    <row r="88" spans="1:26" x14ac:dyDescent="0.45">
      <c r="A88" s="51" t="s">
        <v>128</v>
      </c>
      <c r="B88" s="33"/>
      <c r="C88" s="35"/>
      <c r="D88" s="36"/>
      <c r="E88" s="57">
        <v>43101</v>
      </c>
      <c r="F88" s="57"/>
      <c r="G88" s="56">
        <v>42887</v>
      </c>
      <c r="H88" s="57"/>
      <c r="J88" s="51" t="s">
        <v>128</v>
      </c>
      <c r="K88" s="33"/>
      <c r="L88" s="35"/>
      <c r="M88" s="36"/>
      <c r="N88" s="57">
        <v>43101</v>
      </c>
      <c r="O88" s="57"/>
      <c r="P88" s="56">
        <v>42887</v>
      </c>
      <c r="Q88" s="57"/>
      <c r="S88" s="51" t="s">
        <v>128</v>
      </c>
      <c r="T88" s="33"/>
      <c r="U88" s="35"/>
      <c r="V88" s="36"/>
      <c r="W88" s="57">
        <v>43101</v>
      </c>
      <c r="X88" s="57"/>
      <c r="Y88" s="56">
        <v>42887</v>
      </c>
      <c r="Z88" s="57"/>
    </row>
    <row r="89" spans="1:26" x14ac:dyDescent="0.45">
      <c r="A89" s="37"/>
      <c r="B89" s="38"/>
      <c r="C89" s="39" t="s">
        <v>0</v>
      </c>
      <c r="D89" s="40" t="s">
        <v>16</v>
      </c>
      <c r="E89" s="41" t="s">
        <v>81</v>
      </c>
      <c r="F89" s="42" t="s">
        <v>82</v>
      </c>
      <c r="G89" s="41" t="s">
        <v>81</v>
      </c>
      <c r="H89" s="42" t="s">
        <v>82</v>
      </c>
      <c r="J89" s="37"/>
      <c r="K89" s="38"/>
      <c r="L89" s="39" t="s">
        <v>0</v>
      </c>
      <c r="M89" s="40" t="s">
        <v>16</v>
      </c>
      <c r="N89" s="41" t="s">
        <v>81</v>
      </c>
      <c r="O89" s="42" t="s">
        <v>82</v>
      </c>
      <c r="P89" s="41" t="s">
        <v>81</v>
      </c>
      <c r="Q89" s="42" t="s">
        <v>82</v>
      </c>
      <c r="S89" s="37"/>
      <c r="T89" s="38"/>
      <c r="U89" s="39" t="s">
        <v>0</v>
      </c>
      <c r="V89" s="40" t="s">
        <v>16</v>
      </c>
      <c r="W89" s="41" t="s">
        <v>81</v>
      </c>
      <c r="X89" s="42" t="s">
        <v>82</v>
      </c>
      <c r="Y89" s="41" t="s">
        <v>81</v>
      </c>
      <c r="Z89" s="42" t="s">
        <v>82</v>
      </c>
    </row>
    <row r="90" spans="1:26" hidden="1" x14ac:dyDescent="0.45">
      <c r="A90" s="38"/>
      <c r="B90" s="36" t="s">
        <v>11</v>
      </c>
      <c r="C90" s="39" t="s">
        <v>0</v>
      </c>
      <c r="D90" s="40" t="s">
        <v>16</v>
      </c>
      <c r="E90" s="40" t="s">
        <v>83</v>
      </c>
      <c r="F90" s="40" t="s">
        <v>84</v>
      </c>
      <c r="G90" s="41" t="s">
        <v>85</v>
      </c>
      <c r="H90" s="42" t="s">
        <v>86</v>
      </c>
      <c r="J90" s="38"/>
      <c r="K90" s="36" t="s">
        <v>11</v>
      </c>
      <c r="L90" s="39" t="s">
        <v>0</v>
      </c>
      <c r="M90" s="40" t="s">
        <v>16</v>
      </c>
      <c r="N90" s="40" t="s">
        <v>83</v>
      </c>
      <c r="O90" s="40" t="s">
        <v>84</v>
      </c>
      <c r="P90" s="41" t="s">
        <v>85</v>
      </c>
      <c r="Q90" s="42" t="s">
        <v>86</v>
      </c>
      <c r="S90" s="38"/>
      <c r="T90" s="36" t="s">
        <v>11</v>
      </c>
      <c r="U90" s="39" t="s">
        <v>0</v>
      </c>
      <c r="V90" s="40" t="s">
        <v>16</v>
      </c>
      <c r="W90" s="40" t="s">
        <v>83</v>
      </c>
      <c r="X90" s="40" t="s">
        <v>84</v>
      </c>
      <c r="Y90" s="41" t="s">
        <v>85</v>
      </c>
      <c r="Z90" s="42" t="s">
        <v>86</v>
      </c>
    </row>
    <row r="91" spans="1:26" x14ac:dyDescent="0.45">
      <c r="A91" s="65" t="s">
        <v>3</v>
      </c>
      <c r="B91" s="12" t="s">
        <v>22</v>
      </c>
      <c r="C91" s="43" t="s">
        <v>4</v>
      </c>
      <c r="D91" s="44" t="s">
        <v>70</v>
      </c>
      <c r="E91" s="45">
        <v>0.45190000000000002</v>
      </c>
      <c r="F91" s="46">
        <f>ROUND(E91*Notes!$F80,0)</f>
        <v>564340</v>
      </c>
      <c r="G91" s="45">
        <v>0.32529999999999998</v>
      </c>
      <c r="H91" s="46">
        <f>ROUND(G91*Notes!$H80,0)</f>
        <v>406240</v>
      </c>
      <c r="J91" s="65" t="s">
        <v>3</v>
      </c>
      <c r="K91" s="12" t="s">
        <v>22</v>
      </c>
      <c r="L91" s="43" t="s">
        <v>4</v>
      </c>
      <c r="M91" s="44" t="s">
        <v>71</v>
      </c>
      <c r="N91" s="45">
        <v>0.74690000000000001</v>
      </c>
      <c r="O91" s="46">
        <f>ROUND(N91*Notes!$F80,0)</f>
        <v>932741</v>
      </c>
      <c r="P91" s="45">
        <v>0.67810000000000004</v>
      </c>
      <c r="Q91" s="46">
        <f>ROUND(P91*Notes!$H80,0)</f>
        <v>846823</v>
      </c>
      <c r="S91" s="65" t="s">
        <v>3</v>
      </c>
      <c r="T91" s="12" t="s">
        <v>22</v>
      </c>
      <c r="U91" s="43" t="s">
        <v>4</v>
      </c>
      <c r="V91" s="44" t="s">
        <v>72</v>
      </c>
      <c r="W91" s="45">
        <v>0.65300000000000002</v>
      </c>
      <c r="X91" s="46">
        <f>ROUND(W91*Notes!$F80,0)</f>
        <v>815478</v>
      </c>
      <c r="Y91" s="45">
        <v>0.57920000000000005</v>
      </c>
      <c r="Z91" s="46">
        <f>ROUND(Y91*Notes!$H80,0)</f>
        <v>723315</v>
      </c>
    </row>
    <row r="92" spans="1:26" x14ac:dyDescent="0.45">
      <c r="A92" s="65"/>
      <c r="B92" s="12" t="s">
        <v>22</v>
      </c>
      <c r="C92" s="12" t="s">
        <v>5</v>
      </c>
      <c r="D92" s="44" t="s">
        <v>70</v>
      </c>
      <c r="E92" s="47">
        <v>0.71970000000000001</v>
      </c>
      <c r="F92" s="48">
        <f>ROUND(E92*Notes!$F81,0)</f>
        <v>277192</v>
      </c>
      <c r="G92" s="47">
        <v>0.60970000000000002</v>
      </c>
      <c r="H92" s="48">
        <f>ROUND(G92*Notes!$H81,0)</f>
        <v>234826</v>
      </c>
      <c r="J92" s="65"/>
      <c r="K92" s="12" t="s">
        <v>22</v>
      </c>
      <c r="L92" s="12" t="s">
        <v>5</v>
      </c>
      <c r="M92" s="44" t="s">
        <v>71</v>
      </c>
      <c r="N92" s="47">
        <v>0.94359999999999999</v>
      </c>
      <c r="O92" s="48">
        <f>ROUND(N92*Notes!$F81,0)</f>
        <v>363428</v>
      </c>
      <c r="P92" s="47">
        <v>0.92669999999999997</v>
      </c>
      <c r="Q92" s="48">
        <f>ROUND(P92*Notes!$H81,0)</f>
        <v>356919</v>
      </c>
      <c r="S92" s="65"/>
      <c r="T92" s="12" t="s">
        <v>22</v>
      </c>
      <c r="U92" s="12" t="s">
        <v>5</v>
      </c>
      <c r="V92" s="44" t="s">
        <v>72</v>
      </c>
      <c r="W92" s="47">
        <v>0.89170000000000005</v>
      </c>
      <c r="X92" s="48">
        <f>ROUND(W92*Notes!$F81,0)</f>
        <v>343438</v>
      </c>
      <c r="Y92" s="47">
        <v>0.86350000000000005</v>
      </c>
      <c r="Z92" s="48">
        <f>ROUND(Y92*Notes!$H81,0)</f>
        <v>332577</v>
      </c>
    </row>
    <row r="93" spans="1:26" x14ac:dyDescent="0.45">
      <c r="A93" s="65"/>
      <c r="B93" s="12" t="s">
        <v>22</v>
      </c>
      <c r="C93" s="12" t="s">
        <v>6</v>
      </c>
      <c r="D93" s="44" t="s">
        <v>70</v>
      </c>
      <c r="E93" s="47">
        <v>0.33239999999999997</v>
      </c>
      <c r="F93" s="48">
        <f>ROUND(E93*Notes!$F82,0)</f>
        <v>287083</v>
      </c>
      <c r="G93" s="47">
        <v>0.19839999999999999</v>
      </c>
      <c r="H93" s="48">
        <f>ROUND(G93*Notes!$H82,0)</f>
        <v>171352</v>
      </c>
      <c r="J93" s="65"/>
      <c r="K93" s="12" t="s">
        <v>22</v>
      </c>
      <c r="L93" s="12" t="s">
        <v>6</v>
      </c>
      <c r="M93" s="44" t="s">
        <v>71</v>
      </c>
      <c r="N93" s="47">
        <v>0.65920000000000001</v>
      </c>
      <c r="O93" s="48">
        <f>ROUND(N93*Notes!$F82,0)</f>
        <v>569329</v>
      </c>
      <c r="P93" s="47">
        <v>0.56720000000000004</v>
      </c>
      <c r="Q93" s="48">
        <f>ROUND(P93*Notes!$H82,0)</f>
        <v>489872</v>
      </c>
      <c r="S93" s="65"/>
      <c r="T93" s="12" t="s">
        <v>22</v>
      </c>
      <c r="U93" s="12" t="s">
        <v>6</v>
      </c>
      <c r="V93" s="44" t="s">
        <v>72</v>
      </c>
      <c r="W93" s="47">
        <v>0.54659999999999997</v>
      </c>
      <c r="X93" s="48">
        <f>ROUND(W93*Notes!$F82,0)</f>
        <v>472080</v>
      </c>
      <c r="Y93" s="47">
        <v>0.45229999999999998</v>
      </c>
      <c r="Z93" s="48">
        <f>ROUND(Y93*Notes!$H82,0)</f>
        <v>390637</v>
      </c>
    </row>
    <row r="94" spans="1:26" x14ac:dyDescent="0.45">
      <c r="A94" s="62" t="s">
        <v>7</v>
      </c>
      <c r="B94" s="49" t="s">
        <v>18</v>
      </c>
      <c r="C94" s="12" t="s">
        <v>4</v>
      </c>
      <c r="D94" s="44" t="s">
        <v>70</v>
      </c>
      <c r="E94" s="50">
        <v>0.52090000000000003</v>
      </c>
      <c r="F94" s="46">
        <f>ROUND(E94*Notes!$F83,0)</f>
        <v>413404</v>
      </c>
      <c r="G94" s="50">
        <v>0.40410000000000001</v>
      </c>
      <c r="H94" s="46">
        <f>ROUND(G94*Notes!$H83,0)</f>
        <v>320707</v>
      </c>
      <c r="J94" s="62" t="s">
        <v>7</v>
      </c>
      <c r="K94" s="49" t="s">
        <v>18</v>
      </c>
      <c r="L94" s="12" t="s">
        <v>4</v>
      </c>
      <c r="M94" s="44" t="s">
        <v>71</v>
      </c>
      <c r="N94" s="50">
        <v>0.8266</v>
      </c>
      <c r="O94" s="46">
        <f>ROUND(N94*Notes!$F83,0)</f>
        <v>656018</v>
      </c>
      <c r="P94" s="50">
        <v>0.77690000000000003</v>
      </c>
      <c r="Q94" s="46">
        <f>ROUND(P94*Notes!$H83,0)</f>
        <v>616574</v>
      </c>
      <c r="S94" s="62" t="s">
        <v>7</v>
      </c>
      <c r="T94" s="49" t="s">
        <v>18</v>
      </c>
      <c r="U94" s="12" t="s">
        <v>4</v>
      </c>
      <c r="V94" s="44" t="s">
        <v>72</v>
      </c>
      <c r="W94" s="50">
        <v>0.71970000000000001</v>
      </c>
      <c r="X94" s="46">
        <f>ROUND(W94*Notes!$F83,0)</f>
        <v>571178</v>
      </c>
      <c r="Y94" s="50">
        <v>0.66859999999999997</v>
      </c>
      <c r="Z94" s="46">
        <f>ROUND(Y94*Notes!$H83,0)</f>
        <v>530624</v>
      </c>
    </row>
    <row r="95" spans="1:26" x14ac:dyDescent="0.45">
      <c r="A95" s="63"/>
      <c r="B95" s="49" t="s">
        <v>18</v>
      </c>
      <c r="C95" s="12" t="s">
        <v>5</v>
      </c>
      <c r="D95" s="44" t="s">
        <v>70</v>
      </c>
      <c r="E95" s="47">
        <v>0.73529999999999995</v>
      </c>
      <c r="F95" s="48">
        <f>ROUND(E95*Notes!$F84,0)</f>
        <v>228847</v>
      </c>
      <c r="G95" s="47">
        <v>0.63870000000000005</v>
      </c>
      <c r="H95" s="48">
        <f>ROUND(G95*Notes!$H84,0)</f>
        <v>198782</v>
      </c>
      <c r="J95" s="63"/>
      <c r="K95" s="49" t="s">
        <v>18</v>
      </c>
      <c r="L95" s="12" t="s">
        <v>5</v>
      </c>
      <c r="M95" s="44" t="s">
        <v>71</v>
      </c>
      <c r="N95" s="47">
        <v>0.95009999999999994</v>
      </c>
      <c r="O95" s="48">
        <f>ROUND(N95*Notes!$F84,0)</f>
        <v>295699</v>
      </c>
      <c r="P95" s="47">
        <v>0.93789999999999996</v>
      </c>
      <c r="Q95" s="48">
        <f>ROUND(P95*Notes!$H84,0)</f>
        <v>291902</v>
      </c>
      <c r="S95" s="63"/>
      <c r="T95" s="49" t="s">
        <v>18</v>
      </c>
      <c r="U95" s="12" t="s">
        <v>5</v>
      </c>
      <c r="V95" s="44" t="s">
        <v>72</v>
      </c>
      <c r="W95" s="47">
        <v>0.89570000000000005</v>
      </c>
      <c r="X95" s="48">
        <f>ROUND(W95*Notes!$F84,0)</f>
        <v>278768</v>
      </c>
      <c r="Y95" s="47">
        <v>0.876</v>
      </c>
      <c r="Z95" s="48">
        <f>ROUND(Y95*Notes!$H84,0)</f>
        <v>272637</v>
      </c>
    </row>
    <row r="96" spans="1:26" x14ac:dyDescent="0.45">
      <c r="A96" s="64"/>
      <c r="B96" s="49" t="s">
        <v>18</v>
      </c>
      <c r="C96" s="12" t="s">
        <v>6</v>
      </c>
      <c r="D96" s="44" t="s">
        <v>70</v>
      </c>
      <c r="E96" s="47">
        <v>0.38250000000000001</v>
      </c>
      <c r="F96" s="48">
        <f>ROUND(E96*Notes!$F85,0)</f>
        <v>184520</v>
      </c>
      <c r="G96" s="47">
        <v>0.25269999999999998</v>
      </c>
      <c r="H96" s="48">
        <f>ROUND(G96*Notes!$H85,0)</f>
        <v>121904</v>
      </c>
      <c r="J96" s="64"/>
      <c r="K96" s="49" t="s">
        <v>18</v>
      </c>
      <c r="L96" s="12" t="s">
        <v>6</v>
      </c>
      <c r="M96" s="44" t="s">
        <v>71</v>
      </c>
      <c r="N96" s="47">
        <v>0.747</v>
      </c>
      <c r="O96" s="48">
        <f>ROUND(N96*Notes!$F85,0)</f>
        <v>360357</v>
      </c>
      <c r="P96" s="47">
        <v>0.67300000000000004</v>
      </c>
      <c r="Q96" s="48">
        <f>ROUND(P96*Notes!$H85,0)</f>
        <v>324659</v>
      </c>
      <c r="S96" s="64"/>
      <c r="T96" s="49" t="s">
        <v>18</v>
      </c>
      <c r="U96" s="12" t="s">
        <v>6</v>
      </c>
      <c r="V96" s="44" t="s">
        <v>72</v>
      </c>
      <c r="W96" s="47">
        <v>0.60609999999999997</v>
      </c>
      <c r="X96" s="48">
        <f>ROUND(W96*Notes!$F85,0)</f>
        <v>292386</v>
      </c>
      <c r="Y96" s="47">
        <v>0.53480000000000005</v>
      </c>
      <c r="Z96" s="48">
        <f>ROUND(Y96*Notes!$H85,0)</f>
        <v>257990</v>
      </c>
    </row>
    <row r="97" spans="1:26" x14ac:dyDescent="0.45">
      <c r="A97" s="62" t="s">
        <v>8</v>
      </c>
      <c r="B97" s="49" t="s">
        <v>19</v>
      </c>
      <c r="C97" s="12" t="s">
        <v>4</v>
      </c>
      <c r="D97" s="44" t="s">
        <v>70</v>
      </c>
      <c r="E97" s="50">
        <v>0.39410000000000001</v>
      </c>
      <c r="F97" s="46">
        <f>ROUND(E97*Notes!$F86,0)</f>
        <v>30603</v>
      </c>
      <c r="G97" s="50">
        <v>0.2606</v>
      </c>
      <c r="H97" s="46">
        <f>ROUND(G97*Notes!$H86,0)</f>
        <v>20236</v>
      </c>
      <c r="J97" s="62" t="s">
        <v>8</v>
      </c>
      <c r="K97" s="49" t="s">
        <v>19</v>
      </c>
      <c r="L97" s="12" t="s">
        <v>4</v>
      </c>
      <c r="M97" s="44" t="s">
        <v>71</v>
      </c>
      <c r="N97" s="50">
        <v>0.69379999999999997</v>
      </c>
      <c r="O97" s="46">
        <f>ROUND(N97*Notes!$F86,0)</f>
        <v>53876</v>
      </c>
      <c r="P97" s="50">
        <v>0.61870000000000003</v>
      </c>
      <c r="Q97" s="46">
        <f>ROUND(P97*Notes!$H86,0)</f>
        <v>48044</v>
      </c>
      <c r="S97" s="62" t="s">
        <v>8</v>
      </c>
      <c r="T97" s="49" t="s">
        <v>19</v>
      </c>
      <c r="U97" s="12" t="s">
        <v>4</v>
      </c>
      <c r="V97" s="44" t="s">
        <v>72</v>
      </c>
      <c r="W97" s="50">
        <v>0.57740000000000002</v>
      </c>
      <c r="X97" s="46">
        <f>ROUND(W97*Notes!$F86,0)</f>
        <v>44837</v>
      </c>
      <c r="Y97" s="50">
        <v>0.53649999999999998</v>
      </c>
      <c r="Z97" s="46">
        <f>ROUND(Y97*Notes!$H86,0)</f>
        <v>41661</v>
      </c>
    </row>
    <row r="98" spans="1:26" x14ac:dyDescent="0.45">
      <c r="A98" s="63"/>
      <c r="B98" s="49" t="s">
        <v>19</v>
      </c>
      <c r="C98" s="12" t="s">
        <v>5</v>
      </c>
      <c r="D98" s="44" t="s">
        <v>70</v>
      </c>
      <c r="E98" s="47">
        <v>0.60780000000000001</v>
      </c>
      <c r="F98" s="48">
        <f>ROUND(E98*Notes!$F87,0)</f>
        <v>9230</v>
      </c>
      <c r="G98" s="47">
        <v>0.50529999999999997</v>
      </c>
      <c r="H98" s="48">
        <f>ROUND(G98*Notes!$H87,0)</f>
        <v>7673</v>
      </c>
      <c r="J98" s="63"/>
      <c r="K98" s="49" t="s">
        <v>19</v>
      </c>
      <c r="L98" s="12" t="s">
        <v>5</v>
      </c>
      <c r="M98" s="44" t="s">
        <v>71</v>
      </c>
      <c r="N98" s="47">
        <v>0.86839999999999995</v>
      </c>
      <c r="O98" s="48">
        <f>ROUND(N98*Notes!$F87,0)</f>
        <v>13188</v>
      </c>
      <c r="P98" s="47">
        <v>0.84250000000000003</v>
      </c>
      <c r="Q98" s="48">
        <f>ROUND(P98*Notes!$H87,0)</f>
        <v>12794</v>
      </c>
      <c r="S98" s="63"/>
      <c r="T98" s="49" t="s">
        <v>19</v>
      </c>
      <c r="U98" s="12" t="s">
        <v>5</v>
      </c>
      <c r="V98" s="44" t="s">
        <v>72</v>
      </c>
      <c r="W98" s="47">
        <v>0.81510000000000005</v>
      </c>
      <c r="X98" s="48">
        <f>ROUND(W98*Notes!$F87,0)</f>
        <v>12378</v>
      </c>
      <c r="Y98" s="47">
        <v>0.79410000000000003</v>
      </c>
      <c r="Z98" s="48">
        <f>ROUND(Y98*Notes!$H87,0)</f>
        <v>12059</v>
      </c>
    </row>
    <row r="99" spans="1:26" x14ac:dyDescent="0.45">
      <c r="A99" s="64"/>
      <c r="B99" s="49" t="s">
        <v>19</v>
      </c>
      <c r="C99" s="12" t="s">
        <v>6</v>
      </c>
      <c r="D99" s="44" t="s">
        <v>70</v>
      </c>
      <c r="E99" s="47">
        <v>0.3422</v>
      </c>
      <c r="F99" s="48">
        <f>ROUND(E99*Notes!$F88,0)</f>
        <v>21376</v>
      </c>
      <c r="G99" s="47">
        <v>0.2011</v>
      </c>
      <c r="H99" s="48">
        <f>ROUND(G99*Notes!$H88,0)</f>
        <v>12562</v>
      </c>
      <c r="J99" s="64"/>
      <c r="K99" s="49" t="s">
        <v>19</v>
      </c>
      <c r="L99" s="12" t="s">
        <v>6</v>
      </c>
      <c r="M99" s="44" t="s">
        <v>71</v>
      </c>
      <c r="N99" s="47">
        <v>0.65139999999999998</v>
      </c>
      <c r="O99" s="48">
        <f>ROUND(N99*Notes!$F88,0)</f>
        <v>40691</v>
      </c>
      <c r="P99" s="47">
        <v>0.56430000000000002</v>
      </c>
      <c r="Q99" s="48">
        <f>ROUND(P99*Notes!$H88,0)</f>
        <v>35250</v>
      </c>
      <c r="S99" s="64"/>
      <c r="T99" s="49" t="s">
        <v>19</v>
      </c>
      <c r="U99" s="12" t="s">
        <v>6</v>
      </c>
      <c r="V99" s="44" t="s">
        <v>72</v>
      </c>
      <c r="W99" s="47">
        <v>0.51970000000000005</v>
      </c>
      <c r="X99" s="48">
        <f>ROUND(W99*Notes!$F88,0)</f>
        <v>32464</v>
      </c>
      <c r="Y99" s="47">
        <v>0.47389999999999999</v>
      </c>
      <c r="Z99" s="48">
        <f>ROUND(Y99*Notes!$H88,0)</f>
        <v>29603</v>
      </c>
    </row>
    <row r="100" spans="1:26" x14ac:dyDescent="0.45">
      <c r="A100" s="62" t="s">
        <v>9</v>
      </c>
      <c r="B100" s="49" t="s">
        <v>20</v>
      </c>
      <c r="C100" s="12" t="s">
        <v>4</v>
      </c>
      <c r="D100" s="44" t="s">
        <v>70</v>
      </c>
      <c r="E100" s="50">
        <v>0.31830000000000003</v>
      </c>
      <c r="F100" s="46">
        <f>ROUND(E100*Notes!$F89,0)</f>
        <v>85081</v>
      </c>
      <c r="G100" s="50">
        <v>0.17949999999999999</v>
      </c>
      <c r="H100" s="46">
        <f>ROUND(G100*Notes!$H89,0)</f>
        <v>47980</v>
      </c>
      <c r="J100" s="62" t="s">
        <v>9</v>
      </c>
      <c r="K100" s="49" t="s">
        <v>20</v>
      </c>
      <c r="L100" s="12" t="s">
        <v>4</v>
      </c>
      <c r="M100" s="44" t="s">
        <v>71</v>
      </c>
      <c r="N100" s="50">
        <v>0.55940000000000001</v>
      </c>
      <c r="O100" s="46">
        <f>ROUND(N100*Notes!$F89,0)</f>
        <v>149527</v>
      </c>
      <c r="P100" s="50">
        <v>0.46400000000000002</v>
      </c>
      <c r="Q100" s="46">
        <f>ROUND(P100*Notes!$H89,0)</f>
        <v>124027</v>
      </c>
      <c r="S100" s="62" t="s">
        <v>9</v>
      </c>
      <c r="T100" s="49" t="s">
        <v>20</v>
      </c>
      <c r="U100" s="12" t="s">
        <v>4</v>
      </c>
      <c r="V100" s="44" t="s">
        <v>72</v>
      </c>
      <c r="W100" s="50">
        <v>0.49709999999999999</v>
      </c>
      <c r="X100" s="46">
        <f>ROUND(W100*Notes!$F89,0)</f>
        <v>132874</v>
      </c>
      <c r="Y100" s="50">
        <v>0.3916</v>
      </c>
      <c r="Z100" s="46">
        <f>ROUND(Y100*Notes!$H89,0)</f>
        <v>104674</v>
      </c>
    </row>
    <row r="101" spans="1:26" x14ac:dyDescent="0.45">
      <c r="A101" s="63"/>
      <c r="B101" s="49" t="s">
        <v>20</v>
      </c>
      <c r="C101" s="12" t="s">
        <v>5</v>
      </c>
      <c r="D101" s="44" t="s">
        <v>70</v>
      </c>
      <c r="E101" s="47">
        <v>0.74719999999999998</v>
      </c>
      <c r="F101" s="48">
        <f>ROUND(E101*Notes!$F90,0)</f>
        <v>23700</v>
      </c>
      <c r="G101" s="47">
        <v>0.58940000000000003</v>
      </c>
      <c r="H101" s="48">
        <f>ROUND(G101*Notes!$H90,0)</f>
        <v>18695</v>
      </c>
      <c r="J101" s="63"/>
      <c r="K101" s="49" t="s">
        <v>20</v>
      </c>
      <c r="L101" s="12" t="s">
        <v>5</v>
      </c>
      <c r="M101" s="44" t="s">
        <v>71</v>
      </c>
      <c r="N101" s="47">
        <v>0.95209999999999995</v>
      </c>
      <c r="O101" s="48">
        <f>ROUND(N101*Notes!$F90,0)</f>
        <v>30200</v>
      </c>
      <c r="P101" s="47">
        <v>0.92569999999999997</v>
      </c>
      <c r="Q101" s="48">
        <f>ROUND(P101*Notes!$H90,0)</f>
        <v>29362</v>
      </c>
      <c r="S101" s="63"/>
      <c r="T101" s="49" t="s">
        <v>20</v>
      </c>
      <c r="U101" s="12" t="s">
        <v>5</v>
      </c>
      <c r="V101" s="44" t="s">
        <v>72</v>
      </c>
      <c r="W101" s="47">
        <v>0.92059999999999997</v>
      </c>
      <c r="X101" s="48">
        <f>ROUND(W101*Notes!$F90,0)</f>
        <v>29201</v>
      </c>
      <c r="Y101" s="47">
        <v>0.87529999999999997</v>
      </c>
      <c r="Z101" s="48">
        <f>ROUND(Y101*Notes!$H90,0)</f>
        <v>27764</v>
      </c>
    </row>
    <row r="102" spans="1:26" x14ac:dyDescent="0.45">
      <c r="A102" s="64"/>
      <c r="B102" s="49" t="s">
        <v>20</v>
      </c>
      <c r="C102" s="12" t="s">
        <v>6</v>
      </c>
      <c r="D102" s="44" t="s">
        <v>70</v>
      </c>
      <c r="E102" s="47">
        <v>0.26050000000000001</v>
      </c>
      <c r="F102" s="48">
        <f>ROUND(E102*Notes!$F91,0)</f>
        <v>61369</v>
      </c>
      <c r="G102" s="47">
        <v>0.12429999999999999</v>
      </c>
      <c r="H102" s="48">
        <f>ROUND(G102*Notes!$H91,0)</f>
        <v>29283</v>
      </c>
      <c r="J102" s="64"/>
      <c r="K102" s="49" t="s">
        <v>20</v>
      </c>
      <c r="L102" s="12" t="s">
        <v>6</v>
      </c>
      <c r="M102" s="44" t="s">
        <v>71</v>
      </c>
      <c r="N102" s="47">
        <v>0.50649999999999995</v>
      </c>
      <c r="O102" s="48">
        <f>ROUND(N102*Notes!$F91,0)</f>
        <v>119321</v>
      </c>
      <c r="P102" s="47">
        <v>0.40179999999999999</v>
      </c>
      <c r="Q102" s="48">
        <f>ROUND(P102*Notes!$H91,0)</f>
        <v>94656</v>
      </c>
      <c r="S102" s="64"/>
      <c r="T102" s="49" t="s">
        <v>20</v>
      </c>
      <c r="U102" s="12" t="s">
        <v>6</v>
      </c>
      <c r="V102" s="44" t="s">
        <v>72</v>
      </c>
      <c r="W102" s="47">
        <v>0.44009999999999999</v>
      </c>
      <c r="X102" s="48">
        <f>ROUND(W102*Notes!$F91,0)</f>
        <v>103679</v>
      </c>
      <c r="Y102" s="47">
        <v>0.32650000000000001</v>
      </c>
      <c r="Z102" s="48">
        <f>ROUND(Y102*Notes!$H91,0)</f>
        <v>76917</v>
      </c>
    </row>
    <row r="103" spans="1:26" x14ac:dyDescent="0.45">
      <c r="A103" s="62" t="s">
        <v>10</v>
      </c>
      <c r="B103" s="49" t="s">
        <v>21</v>
      </c>
      <c r="C103" s="12" t="s">
        <v>4</v>
      </c>
      <c r="D103" s="44" t="s">
        <v>70</v>
      </c>
      <c r="E103" s="50">
        <v>0.3196</v>
      </c>
      <c r="F103" s="46">
        <f>ROUND(E103*Notes!$F92,0)</f>
        <v>35230</v>
      </c>
      <c r="G103" s="50">
        <v>0.157</v>
      </c>
      <c r="H103" s="46">
        <f>ROUND(G103*Notes!$H92,0)</f>
        <v>17306</v>
      </c>
      <c r="J103" s="62" t="s">
        <v>10</v>
      </c>
      <c r="K103" s="49" t="s">
        <v>21</v>
      </c>
      <c r="L103" s="12" t="s">
        <v>4</v>
      </c>
      <c r="M103" s="44" t="s">
        <v>71</v>
      </c>
      <c r="N103" s="50">
        <v>0.66490000000000005</v>
      </c>
      <c r="O103" s="46">
        <f>ROUND(N103*Notes!$F92,0)</f>
        <v>73293</v>
      </c>
      <c r="P103" s="50">
        <v>0.52769999999999995</v>
      </c>
      <c r="Q103" s="46">
        <f>ROUND(P103*Notes!$H92,0)</f>
        <v>58169</v>
      </c>
      <c r="S103" s="62" t="s">
        <v>10</v>
      </c>
      <c r="T103" s="49" t="s">
        <v>21</v>
      </c>
      <c r="U103" s="12" t="s">
        <v>4</v>
      </c>
      <c r="V103" s="44" t="s">
        <v>72</v>
      </c>
      <c r="W103" s="50">
        <v>0.60429999999999995</v>
      </c>
      <c r="X103" s="46">
        <f>ROUND(W103*Notes!$F92,0)</f>
        <v>66613</v>
      </c>
      <c r="Y103" s="50">
        <v>0.42</v>
      </c>
      <c r="Z103" s="46">
        <f>ROUND(Y103*Notes!$H92,0)</f>
        <v>46297</v>
      </c>
    </row>
    <row r="104" spans="1:26" x14ac:dyDescent="0.45">
      <c r="A104" s="63"/>
      <c r="B104" s="49" t="s">
        <v>21</v>
      </c>
      <c r="C104" s="12" t="s">
        <v>5</v>
      </c>
      <c r="D104" s="44" t="s">
        <v>70</v>
      </c>
      <c r="E104" s="47">
        <v>0.56979999999999997</v>
      </c>
      <c r="F104" s="48">
        <f>ROUND(E104*Notes!$F93,0)</f>
        <v>15394</v>
      </c>
      <c r="G104" s="47">
        <v>0.3579</v>
      </c>
      <c r="H104" s="48">
        <f>ROUND(G104*Notes!$H93,0)</f>
        <v>9669</v>
      </c>
      <c r="J104" s="63"/>
      <c r="K104" s="49" t="s">
        <v>21</v>
      </c>
      <c r="L104" s="12" t="s">
        <v>5</v>
      </c>
      <c r="M104" s="44" t="s">
        <v>71</v>
      </c>
      <c r="N104" s="47">
        <v>0.90110000000000001</v>
      </c>
      <c r="O104" s="48">
        <f>ROUND(N104*Notes!$F93,0)</f>
        <v>24344</v>
      </c>
      <c r="P104" s="47">
        <v>0.84519999999999995</v>
      </c>
      <c r="Q104" s="48">
        <f>ROUND(P104*Notes!$H93,0)</f>
        <v>22834</v>
      </c>
      <c r="S104" s="63"/>
      <c r="T104" s="49" t="s">
        <v>21</v>
      </c>
      <c r="U104" s="12" t="s">
        <v>5</v>
      </c>
      <c r="V104" s="44" t="s">
        <v>72</v>
      </c>
      <c r="W104" s="47">
        <v>0.85429999999999995</v>
      </c>
      <c r="X104" s="48">
        <f>ROUND(W104*Notes!$F93,0)</f>
        <v>23080</v>
      </c>
      <c r="Y104" s="47">
        <v>0.74539999999999995</v>
      </c>
      <c r="Z104" s="48">
        <f>ROUND(Y104*Notes!$H93,0)</f>
        <v>20138</v>
      </c>
    </row>
    <row r="105" spans="1:26" x14ac:dyDescent="0.45">
      <c r="A105" s="64"/>
      <c r="B105" s="12" t="s">
        <v>21</v>
      </c>
      <c r="C105" s="12" t="s">
        <v>6</v>
      </c>
      <c r="D105" s="44" t="s">
        <v>70</v>
      </c>
      <c r="E105" s="47">
        <v>0.23830000000000001</v>
      </c>
      <c r="F105" s="48">
        <f>ROUND(E105*Notes!$F94,0)</f>
        <v>19830</v>
      </c>
      <c r="G105" s="47">
        <v>9.1800000000000007E-2</v>
      </c>
      <c r="H105" s="48">
        <f>ROUND(G105*Notes!$H94,0)</f>
        <v>7639</v>
      </c>
      <c r="J105" s="64"/>
      <c r="K105" s="12" t="s">
        <v>21</v>
      </c>
      <c r="L105" s="12" t="s">
        <v>6</v>
      </c>
      <c r="M105" s="44" t="s">
        <v>71</v>
      </c>
      <c r="N105" s="47">
        <v>0.58819999999999995</v>
      </c>
      <c r="O105" s="48">
        <f>ROUND(N105*Notes!$F94,0)</f>
        <v>48947</v>
      </c>
      <c r="P105" s="47">
        <v>0.42459999999999998</v>
      </c>
      <c r="Q105" s="48">
        <f>ROUND(P105*Notes!$H94,0)</f>
        <v>35333</v>
      </c>
      <c r="S105" s="64"/>
      <c r="T105" s="12" t="s">
        <v>21</v>
      </c>
      <c r="U105" s="12" t="s">
        <v>6</v>
      </c>
      <c r="V105" s="44" t="s">
        <v>72</v>
      </c>
      <c r="W105" s="47">
        <v>0.52310000000000001</v>
      </c>
      <c r="X105" s="48">
        <f>ROUND(W105*Notes!$F94,0)</f>
        <v>43530</v>
      </c>
      <c r="Y105" s="47">
        <v>0.31430000000000002</v>
      </c>
      <c r="Z105" s="48">
        <f>ROUND(Y105*Notes!$H94,0)</f>
        <v>26154</v>
      </c>
    </row>
    <row r="107" spans="1:26" x14ac:dyDescent="0.45">
      <c r="A107" s="33" t="s">
        <v>39</v>
      </c>
    </row>
    <row r="108" spans="1:26" x14ac:dyDescent="0.45">
      <c r="A108" s="33" t="s">
        <v>73</v>
      </c>
      <c r="B108" s="34"/>
      <c r="C108" s="34"/>
      <c r="D108" s="34"/>
      <c r="F108" s="34"/>
      <c r="G108" s="34"/>
      <c r="H108" s="34"/>
      <c r="J108" s="33" t="s">
        <v>74</v>
      </c>
      <c r="K108" s="34"/>
      <c r="L108" s="34"/>
      <c r="M108" s="34"/>
      <c r="O108" s="34"/>
      <c r="P108" s="34"/>
      <c r="Q108" s="34"/>
      <c r="S108" s="33" t="s">
        <v>75</v>
      </c>
      <c r="T108" s="34"/>
      <c r="U108" s="34"/>
      <c r="V108" s="34"/>
      <c r="X108" s="34"/>
      <c r="Y108" s="34"/>
      <c r="Z108" s="34"/>
    </row>
    <row r="109" spans="1:26" x14ac:dyDescent="0.45">
      <c r="A109" s="51" t="s">
        <v>128</v>
      </c>
      <c r="B109" s="33"/>
      <c r="C109" s="35"/>
      <c r="D109" s="36"/>
      <c r="E109" s="57">
        <v>43101</v>
      </c>
      <c r="F109" s="57"/>
      <c r="G109" s="56">
        <v>42887</v>
      </c>
      <c r="H109" s="57"/>
      <c r="J109" s="51" t="s">
        <v>128</v>
      </c>
      <c r="K109" s="33"/>
      <c r="L109" s="35"/>
      <c r="M109" s="36"/>
      <c r="N109" s="57">
        <v>43101</v>
      </c>
      <c r="O109" s="57"/>
      <c r="P109" s="56">
        <v>42887</v>
      </c>
      <c r="Q109" s="57"/>
      <c r="S109" s="51" t="s">
        <v>128</v>
      </c>
      <c r="T109" s="33"/>
      <c r="U109" s="35"/>
      <c r="V109" s="36"/>
      <c r="W109" s="57">
        <v>43101</v>
      </c>
      <c r="X109" s="57"/>
      <c r="Y109" s="56">
        <v>42887</v>
      </c>
      <c r="Z109" s="57"/>
    </row>
    <row r="110" spans="1:26" x14ac:dyDescent="0.45">
      <c r="A110" s="37"/>
      <c r="B110" s="38"/>
      <c r="C110" s="39" t="s">
        <v>0</v>
      </c>
      <c r="D110" s="40" t="s">
        <v>16</v>
      </c>
      <c r="E110" s="41" t="s">
        <v>81</v>
      </c>
      <c r="F110" s="42" t="s">
        <v>82</v>
      </c>
      <c r="G110" s="41" t="s">
        <v>81</v>
      </c>
      <c r="H110" s="42" t="s">
        <v>82</v>
      </c>
      <c r="J110" s="37"/>
      <c r="K110" s="38"/>
      <c r="L110" s="39" t="s">
        <v>0</v>
      </c>
      <c r="M110" s="40" t="s">
        <v>16</v>
      </c>
      <c r="N110" s="41" t="s">
        <v>81</v>
      </c>
      <c r="O110" s="42" t="s">
        <v>82</v>
      </c>
      <c r="P110" s="41" t="s">
        <v>81</v>
      </c>
      <c r="Q110" s="42" t="s">
        <v>82</v>
      </c>
      <c r="S110" s="37"/>
      <c r="T110" s="38"/>
      <c r="U110" s="39" t="s">
        <v>0</v>
      </c>
      <c r="V110" s="40" t="s">
        <v>16</v>
      </c>
      <c r="W110" s="41" t="s">
        <v>81</v>
      </c>
      <c r="X110" s="42" t="s">
        <v>82</v>
      </c>
      <c r="Y110" s="41" t="s">
        <v>81</v>
      </c>
      <c r="Z110" s="42" t="s">
        <v>82</v>
      </c>
    </row>
    <row r="111" spans="1:26" hidden="1" x14ac:dyDescent="0.45">
      <c r="A111" s="38"/>
      <c r="B111" s="36" t="s">
        <v>11</v>
      </c>
      <c r="C111" s="39" t="s">
        <v>0</v>
      </c>
      <c r="D111" s="40" t="s">
        <v>16</v>
      </c>
      <c r="E111" s="40" t="s">
        <v>83</v>
      </c>
      <c r="F111" s="40" t="s">
        <v>84</v>
      </c>
      <c r="G111" s="41" t="s">
        <v>85</v>
      </c>
      <c r="H111" s="42" t="s">
        <v>86</v>
      </c>
      <c r="J111" s="38"/>
      <c r="K111" s="36" t="s">
        <v>11</v>
      </c>
      <c r="L111" s="39" t="s">
        <v>0</v>
      </c>
      <c r="M111" s="40" t="s">
        <v>16</v>
      </c>
      <c r="N111" s="40" t="s">
        <v>83</v>
      </c>
      <c r="O111" s="40" t="s">
        <v>84</v>
      </c>
      <c r="P111" s="41" t="s">
        <v>85</v>
      </c>
      <c r="Q111" s="42" t="s">
        <v>86</v>
      </c>
      <c r="S111" s="38"/>
      <c r="T111" s="36" t="s">
        <v>11</v>
      </c>
      <c r="U111" s="39" t="s">
        <v>0</v>
      </c>
      <c r="V111" s="40" t="s">
        <v>16</v>
      </c>
      <c r="W111" s="40" t="s">
        <v>83</v>
      </c>
      <c r="X111" s="40" t="s">
        <v>84</v>
      </c>
      <c r="Y111" s="41" t="s">
        <v>85</v>
      </c>
      <c r="Z111" s="42" t="s">
        <v>86</v>
      </c>
    </row>
    <row r="112" spans="1:26" x14ac:dyDescent="0.45">
      <c r="A112" s="65" t="s">
        <v>3</v>
      </c>
      <c r="B112" s="12" t="s">
        <v>22</v>
      </c>
      <c r="C112" s="43" t="s">
        <v>4</v>
      </c>
      <c r="D112" s="44" t="s">
        <v>77</v>
      </c>
      <c r="E112" s="45">
        <v>7.9899999999999999E-2</v>
      </c>
      <c r="F112" s="46">
        <f>ROUND(E112*Notes!$F80,0)</f>
        <v>99780</v>
      </c>
      <c r="G112" s="45">
        <v>0.15909999999999999</v>
      </c>
      <c r="H112" s="46">
        <f>ROUND(G112*Notes!$H80,0)</f>
        <v>198687</v>
      </c>
      <c r="J112" s="65" t="s">
        <v>3</v>
      </c>
      <c r="K112" s="12" t="s">
        <v>22</v>
      </c>
      <c r="L112" s="43" t="s">
        <v>4</v>
      </c>
      <c r="M112" s="44" t="s">
        <v>78</v>
      </c>
      <c r="N112" s="45">
        <v>3.4299999999999997E-2</v>
      </c>
      <c r="O112" s="46">
        <f>ROUND(N112*Notes!$F80,0)</f>
        <v>42834</v>
      </c>
      <c r="P112" s="45">
        <v>5.1799999999999999E-2</v>
      </c>
      <c r="Q112" s="46">
        <f>ROUND(P112*Notes!$H80,0)</f>
        <v>64689</v>
      </c>
      <c r="S112" s="65" t="s">
        <v>3</v>
      </c>
      <c r="T112" s="12" t="s">
        <v>22</v>
      </c>
      <c r="U112" s="43" t="s">
        <v>4</v>
      </c>
      <c r="V112" s="44" t="s">
        <v>79</v>
      </c>
      <c r="W112" s="45">
        <v>3.5395034366132228E-2</v>
      </c>
      <c r="X112" s="46">
        <f>ROUND(W112*Notes!$F80,0)</f>
        <v>44202</v>
      </c>
      <c r="Y112" s="45">
        <v>6.8716250408358048E-2</v>
      </c>
      <c r="Z112" s="46">
        <f>ROUND(Y112*Notes!$H80,0)</f>
        <v>85814</v>
      </c>
    </row>
    <row r="113" spans="1:26" x14ac:dyDescent="0.45">
      <c r="A113" s="65"/>
      <c r="B113" s="12" t="s">
        <v>22</v>
      </c>
      <c r="C113" s="12" t="s">
        <v>5</v>
      </c>
      <c r="D113" s="44" t="s">
        <v>77</v>
      </c>
      <c r="E113" s="47">
        <v>4.0000000000000001E-3</v>
      </c>
      <c r="F113" s="48">
        <f>ROUND(E113*Notes!$F81,0)</f>
        <v>1541</v>
      </c>
      <c r="G113" s="47">
        <v>1.4E-2</v>
      </c>
      <c r="H113" s="48">
        <f>ROUND(G113*Notes!$H81,0)</f>
        <v>5392</v>
      </c>
      <c r="J113" s="65"/>
      <c r="K113" s="12" t="s">
        <v>22</v>
      </c>
      <c r="L113" s="12" t="s">
        <v>5</v>
      </c>
      <c r="M113" s="44" t="s">
        <v>78</v>
      </c>
      <c r="N113" s="47">
        <v>4.0000000000000002E-4</v>
      </c>
      <c r="O113" s="48">
        <f>ROUND(N113*Notes!$F81,0)</f>
        <v>154</v>
      </c>
      <c r="P113" s="47">
        <v>6.9999999999999999E-4</v>
      </c>
      <c r="Q113" s="48">
        <f>ROUND(P113*Notes!$H81,0)</f>
        <v>270</v>
      </c>
      <c r="S113" s="65"/>
      <c r="T113" s="12" t="s">
        <v>22</v>
      </c>
      <c r="U113" s="12" t="s">
        <v>5</v>
      </c>
      <c r="V113" s="44" t="s">
        <v>79</v>
      </c>
      <c r="W113" s="47">
        <v>2.9856481193013063E-4</v>
      </c>
      <c r="X113" s="48">
        <f>ROUND(W113*Notes!$F81,0)</f>
        <v>115</v>
      </c>
      <c r="Y113" s="47">
        <v>9.5021496666458974E-4</v>
      </c>
      <c r="Z113" s="48">
        <f>ROUND(Y113*Notes!$H81,0)</f>
        <v>366</v>
      </c>
    </row>
    <row r="114" spans="1:26" x14ac:dyDescent="0.45">
      <c r="A114" s="65"/>
      <c r="B114" s="12" t="s">
        <v>22</v>
      </c>
      <c r="C114" s="12" t="s">
        <v>6</v>
      </c>
      <c r="D114" s="44" t="s">
        <v>77</v>
      </c>
      <c r="E114" s="47">
        <v>0.1138</v>
      </c>
      <c r="F114" s="48">
        <f>ROUND(E114*Notes!$F82,0)</f>
        <v>98285</v>
      </c>
      <c r="G114" s="47">
        <v>0.2238</v>
      </c>
      <c r="H114" s="48">
        <f>ROUND(G114*Notes!$H82,0)</f>
        <v>193289</v>
      </c>
      <c r="J114" s="65"/>
      <c r="K114" s="12" t="s">
        <v>22</v>
      </c>
      <c r="L114" s="12" t="s">
        <v>6</v>
      </c>
      <c r="M114" s="44" t="s">
        <v>78</v>
      </c>
      <c r="N114" s="47">
        <v>4.9399999999999999E-2</v>
      </c>
      <c r="O114" s="48">
        <f>ROUND(N114*Notes!$F82,0)</f>
        <v>42665</v>
      </c>
      <c r="P114" s="47">
        <v>7.4499999999999997E-2</v>
      </c>
      <c r="Q114" s="48">
        <f>ROUND(P114*Notes!$H82,0)</f>
        <v>64343</v>
      </c>
      <c r="S114" s="65"/>
      <c r="T114" s="12" t="s">
        <v>22</v>
      </c>
      <c r="U114" s="12" t="s">
        <v>6</v>
      </c>
      <c r="V114" s="44" t="s">
        <v>79</v>
      </c>
      <c r="W114" s="47">
        <v>5.1047108295357711E-2</v>
      </c>
      <c r="X114" s="48">
        <f>ROUND(W114*Notes!$F82,0)</f>
        <v>44088</v>
      </c>
      <c r="Y114" s="47">
        <v>9.8938071949909223E-2</v>
      </c>
      <c r="Z114" s="48">
        <f>ROUND(Y114*Notes!$H82,0)</f>
        <v>85450</v>
      </c>
    </row>
    <row r="115" spans="1:26" x14ac:dyDescent="0.45">
      <c r="A115" s="62" t="s">
        <v>7</v>
      </c>
      <c r="B115" s="49" t="s">
        <v>18</v>
      </c>
      <c r="C115" s="12" t="s">
        <v>4</v>
      </c>
      <c r="D115" s="44" t="s">
        <v>77</v>
      </c>
      <c r="E115" s="50">
        <v>3.5200000000000002E-2</v>
      </c>
      <c r="F115" s="46">
        <f>ROUND(E115*Notes!$F83,0)</f>
        <v>27936</v>
      </c>
      <c r="G115" s="50">
        <v>7.51E-2</v>
      </c>
      <c r="H115" s="46">
        <f>ROUND(G115*Notes!$H83,0)</f>
        <v>59602</v>
      </c>
      <c r="J115" s="62" t="s">
        <v>7</v>
      </c>
      <c r="K115" s="49" t="s">
        <v>18</v>
      </c>
      <c r="L115" s="12" t="s">
        <v>4</v>
      </c>
      <c r="M115" s="44" t="s">
        <v>78</v>
      </c>
      <c r="N115" s="50">
        <v>1.0800000000000001E-2</v>
      </c>
      <c r="O115" s="46">
        <f>ROUND(N115*Notes!$F83,0)</f>
        <v>8571</v>
      </c>
      <c r="P115" s="50">
        <v>1.5900000000000001E-2</v>
      </c>
      <c r="Q115" s="46">
        <f>ROUND(P115*Notes!$H83,0)</f>
        <v>12619</v>
      </c>
      <c r="S115" s="62" t="s">
        <v>7</v>
      </c>
      <c r="T115" s="49" t="s">
        <v>18</v>
      </c>
      <c r="U115" s="12" t="s">
        <v>4</v>
      </c>
      <c r="V115" s="44" t="s">
        <v>79</v>
      </c>
      <c r="W115" s="50">
        <v>8.756898419978329E-3</v>
      </c>
      <c r="X115" s="46">
        <f>ROUND(W115*Notes!$F83,0)</f>
        <v>6950</v>
      </c>
      <c r="Y115" s="50">
        <v>1.618073230350528E-2</v>
      </c>
      <c r="Z115" s="46">
        <f>ROUND(Y115*Notes!$H83,0)</f>
        <v>12842</v>
      </c>
    </row>
    <row r="116" spans="1:26" x14ac:dyDescent="0.45">
      <c r="A116" s="63"/>
      <c r="B116" s="49" t="s">
        <v>18</v>
      </c>
      <c r="C116" s="12" t="s">
        <v>5</v>
      </c>
      <c r="D116" s="44" t="s">
        <v>77</v>
      </c>
      <c r="E116" s="47">
        <v>3.0000000000000001E-3</v>
      </c>
      <c r="F116" s="48">
        <f>ROUND(E116*Notes!$F84,0)</f>
        <v>934</v>
      </c>
      <c r="G116" s="47">
        <v>1.0800000000000001E-2</v>
      </c>
      <c r="H116" s="48">
        <f>ROUND(G116*Notes!$H84,0)</f>
        <v>3361</v>
      </c>
      <c r="J116" s="63"/>
      <c r="K116" s="49" t="s">
        <v>18</v>
      </c>
      <c r="L116" s="12" t="s">
        <v>5</v>
      </c>
      <c r="M116" s="44" t="s">
        <v>78</v>
      </c>
      <c r="N116" s="47">
        <v>2.0000000000000001E-4</v>
      </c>
      <c r="O116" s="48">
        <f>ROUND(N116*Notes!$F84,0)</f>
        <v>62</v>
      </c>
      <c r="P116" s="47">
        <v>5.0000000000000001E-4</v>
      </c>
      <c r="Q116" s="48">
        <f>ROUND(P116*Notes!$H84,0)</f>
        <v>156</v>
      </c>
      <c r="S116" s="63"/>
      <c r="T116" s="49" t="s">
        <v>18</v>
      </c>
      <c r="U116" s="12" t="s">
        <v>5</v>
      </c>
      <c r="V116" s="44" t="s">
        <v>79</v>
      </c>
      <c r="W116" s="47">
        <v>1.8313253012048193E-4</v>
      </c>
      <c r="X116" s="48">
        <f>ROUND(W116*Notes!$F84,0)</f>
        <v>57</v>
      </c>
      <c r="Y116" s="47">
        <v>6.42570281124498E-4</v>
      </c>
      <c r="Z116" s="48">
        <f>ROUND(Y116*Notes!$H84,0)</f>
        <v>200</v>
      </c>
    </row>
    <row r="117" spans="1:26" x14ac:dyDescent="0.45">
      <c r="A117" s="64"/>
      <c r="B117" s="49" t="s">
        <v>18</v>
      </c>
      <c r="C117" s="12" t="s">
        <v>6</v>
      </c>
      <c r="D117" s="44" t="s">
        <v>77</v>
      </c>
      <c r="E117" s="47">
        <v>5.6000000000000001E-2</v>
      </c>
      <c r="F117" s="48">
        <f>ROUND(E117*Notes!$F85,0)</f>
        <v>27015</v>
      </c>
      <c r="G117" s="47">
        <v>0.11650000000000001</v>
      </c>
      <c r="H117" s="48">
        <f>ROUND(G117*Notes!$H85,0)</f>
        <v>56200</v>
      </c>
      <c r="J117" s="64"/>
      <c r="K117" s="49" t="s">
        <v>18</v>
      </c>
      <c r="L117" s="12" t="s">
        <v>6</v>
      </c>
      <c r="M117" s="44" t="s">
        <v>78</v>
      </c>
      <c r="N117" s="47">
        <v>1.7600000000000001E-2</v>
      </c>
      <c r="O117" s="48">
        <f>ROUND(N117*Notes!$F85,0)</f>
        <v>8490</v>
      </c>
      <c r="P117" s="47">
        <v>2.58E-2</v>
      </c>
      <c r="Q117" s="48">
        <f>ROUND(P117*Notes!$H85,0)</f>
        <v>12446</v>
      </c>
      <c r="S117" s="64"/>
      <c r="T117" s="49" t="s">
        <v>18</v>
      </c>
      <c r="U117" s="12" t="s">
        <v>6</v>
      </c>
      <c r="V117" s="44" t="s">
        <v>79</v>
      </c>
      <c r="W117" s="47">
        <v>1.4288675607885409E-2</v>
      </c>
      <c r="X117" s="48">
        <f>ROUND(W117*Notes!$F85,0)</f>
        <v>6893</v>
      </c>
      <c r="Y117" s="47">
        <v>2.6205924421135549E-2</v>
      </c>
      <c r="Z117" s="48">
        <f>ROUND(Y117*Notes!$H85,0)</f>
        <v>12642</v>
      </c>
    </row>
    <row r="118" spans="1:26" x14ac:dyDescent="0.45">
      <c r="A118" s="62" t="s">
        <v>8</v>
      </c>
      <c r="B118" s="49" t="s">
        <v>19</v>
      </c>
      <c r="C118" s="12" t="s">
        <v>4</v>
      </c>
      <c r="D118" s="44" t="s">
        <v>77</v>
      </c>
      <c r="E118" s="50">
        <v>6.9900000000000004E-2</v>
      </c>
      <c r="F118" s="46">
        <f>ROUND(E118*Notes!$F86,0)</f>
        <v>5428</v>
      </c>
      <c r="G118" s="50">
        <v>0.1211</v>
      </c>
      <c r="H118" s="46">
        <f>ROUND(G118*Notes!$H86,0)</f>
        <v>9404</v>
      </c>
      <c r="J118" s="62" t="s">
        <v>8</v>
      </c>
      <c r="K118" s="49" t="s">
        <v>19</v>
      </c>
      <c r="L118" s="12" t="s">
        <v>4</v>
      </c>
      <c r="M118" s="44" t="s">
        <v>78</v>
      </c>
      <c r="N118" s="50">
        <v>3.1199999999999999E-2</v>
      </c>
      <c r="O118" s="46">
        <f>ROUND(N118*Notes!$F86,0)</f>
        <v>2423</v>
      </c>
      <c r="P118" s="50">
        <v>3.6799999999999999E-2</v>
      </c>
      <c r="Q118" s="46">
        <f>ROUND(P118*Notes!$H86,0)</f>
        <v>2858</v>
      </c>
      <c r="S118" s="62" t="s">
        <v>8</v>
      </c>
      <c r="T118" s="49" t="s">
        <v>19</v>
      </c>
      <c r="U118" s="12" t="s">
        <v>4</v>
      </c>
      <c r="V118" s="44" t="s">
        <v>79</v>
      </c>
      <c r="W118" s="50">
        <v>2.57463214943165E-2</v>
      </c>
      <c r="X118" s="46">
        <f>ROUND(W118*Notes!$F86,0)</f>
        <v>1999</v>
      </c>
      <c r="Y118" s="50">
        <v>3.8374892187278742E-2</v>
      </c>
      <c r="Z118" s="46">
        <f>ROUND(Y118*Notes!$H86,0)</f>
        <v>2980</v>
      </c>
    </row>
    <row r="119" spans="1:26" x14ac:dyDescent="0.45">
      <c r="A119" s="63"/>
      <c r="B119" s="49" t="s">
        <v>19</v>
      </c>
      <c r="C119" s="12" t="s">
        <v>5</v>
      </c>
      <c r="D119" s="44" t="s">
        <v>77</v>
      </c>
      <c r="E119" s="47">
        <v>8.2000000000000007E-3</v>
      </c>
      <c r="F119" s="48">
        <f>ROUND(E119*Notes!$F87,0)</f>
        <v>125</v>
      </c>
      <c r="G119" s="47">
        <v>1.17E-2</v>
      </c>
      <c r="H119" s="48">
        <f>ROUND(G119*Notes!$H87,0)</f>
        <v>178</v>
      </c>
      <c r="J119" s="63"/>
      <c r="K119" s="49" t="s">
        <v>19</v>
      </c>
      <c r="L119" s="12" t="s">
        <v>5</v>
      </c>
      <c r="M119" s="44" t="s">
        <v>78</v>
      </c>
      <c r="N119" s="47">
        <v>2.9999999999999997E-4</v>
      </c>
      <c r="O119" s="48">
        <f>ROUND(N119*Notes!$F87,0)</f>
        <v>5</v>
      </c>
      <c r="P119" s="47">
        <v>2.0000000000000001E-4</v>
      </c>
      <c r="Q119" s="48">
        <f>ROUND(P119*Notes!$H87,0)</f>
        <v>3</v>
      </c>
      <c r="S119" s="63"/>
      <c r="T119" s="49" t="s">
        <v>19</v>
      </c>
      <c r="U119" s="12" t="s">
        <v>5</v>
      </c>
      <c r="V119" s="44" t="s">
        <v>79</v>
      </c>
      <c r="W119" s="47">
        <v>3.9499670836076365E-4</v>
      </c>
      <c r="X119" s="48">
        <f>ROUND(W119*Notes!$F87,0)</f>
        <v>6</v>
      </c>
      <c r="Y119" s="47">
        <v>2.6333113890717575E-4</v>
      </c>
      <c r="Z119" s="48">
        <f>ROUND(Y119*Notes!$H87,0)</f>
        <v>4</v>
      </c>
    </row>
    <row r="120" spans="1:26" x14ac:dyDescent="0.45">
      <c r="A120" s="64"/>
      <c r="B120" s="49" t="s">
        <v>19</v>
      </c>
      <c r="C120" s="12" t="s">
        <v>6</v>
      </c>
      <c r="D120" s="44" t="s">
        <v>77</v>
      </c>
      <c r="E120" s="47">
        <v>8.4900000000000003E-2</v>
      </c>
      <c r="F120" s="48">
        <f>ROUND(E120*Notes!$F88,0)</f>
        <v>5303</v>
      </c>
      <c r="G120" s="47">
        <v>0.14779999999999999</v>
      </c>
      <c r="H120" s="48">
        <f>ROUND(G120*Notes!$H88,0)</f>
        <v>9233</v>
      </c>
      <c r="J120" s="64"/>
      <c r="K120" s="49" t="s">
        <v>19</v>
      </c>
      <c r="L120" s="12" t="s">
        <v>6</v>
      </c>
      <c r="M120" s="44" t="s">
        <v>78</v>
      </c>
      <c r="N120" s="47">
        <v>3.8699999999999998E-2</v>
      </c>
      <c r="O120" s="48">
        <f>ROUND(N120*Notes!$F88,0)</f>
        <v>2417</v>
      </c>
      <c r="P120" s="47">
        <v>4.5600000000000002E-2</v>
      </c>
      <c r="Q120" s="48">
        <f>ROUND(P120*Notes!$H88,0)</f>
        <v>2848</v>
      </c>
      <c r="S120" s="64"/>
      <c r="T120" s="49" t="s">
        <v>19</v>
      </c>
      <c r="U120" s="12" t="s">
        <v>6</v>
      </c>
      <c r="V120" s="44" t="s">
        <v>79</v>
      </c>
      <c r="W120" s="47">
        <v>3.1908594837656623E-2</v>
      </c>
      <c r="X120" s="48">
        <f>ROUND(W120*Notes!$F88,0)</f>
        <v>1993</v>
      </c>
      <c r="Y120" s="47">
        <v>4.7638859995839403E-2</v>
      </c>
      <c r="Z120" s="48">
        <f>ROUND(Y120*Notes!$H88,0)</f>
        <v>2976</v>
      </c>
    </row>
    <row r="121" spans="1:26" x14ac:dyDescent="0.45">
      <c r="A121" s="62" t="s">
        <v>9</v>
      </c>
      <c r="B121" s="49" t="s">
        <v>20</v>
      </c>
      <c r="C121" s="12" t="s">
        <v>4</v>
      </c>
      <c r="D121" s="44" t="s">
        <v>77</v>
      </c>
      <c r="E121" s="50">
        <v>0.19800000000000001</v>
      </c>
      <c r="F121" s="46">
        <f>ROUND(E121*Notes!$F89,0)</f>
        <v>52925</v>
      </c>
      <c r="G121" s="50">
        <v>0.38129999999999997</v>
      </c>
      <c r="H121" s="46">
        <f>ROUND(G121*Notes!$H89,0)</f>
        <v>101921</v>
      </c>
      <c r="J121" s="62" t="s">
        <v>9</v>
      </c>
      <c r="K121" s="49" t="s">
        <v>20</v>
      </c>
      <c r="L121" s="12" t="s">
        <v>4</v>
      </c>
      <c r="M121" s="44" t="s">
        <v>78</v>
      </c>
      <c r="N121" s="50">
        <v>9.5000000000000001E-2</v>
      </c>
      <c r="O121" s="46">
        <f>ROUND(N121*Notes!$F89,0)</f>
        <v>25393</v>
      </c>
      <c r="P121" s="50">
        <v>0.1469</v>
      </c>
      <c r="Q121" s="46">
        <f>ROUND(P121*Notes!$H89,0)</f>
        <v>39266</v>
      </c>
      <c r="S121" s="62" t="s">
        <v>9</v>
      </c>
      <c r="T121" s="49" t="s">
        <v>20</v>
      </c>
      <c r="U121" s="12" t="s">
        <v>4</v>
      </c>
      <c r="V121" s="44" t="s">
        <v>79</v>
      </c>
      <c r="W121" s="50">
        <v>0.10981385326729413</v>
      </c>
      <c r="X121" s="46">
        <f>ROUND(W121*Notes!$F89,0)</f>
        <v>29353</v>
      </c>
      <c r="Y121" s="50">
        <v>0.21964267009831062</v>
      </c>
      <c r="Z121" s="46">
        <f>ROUND(Y121*Notes!$H89,0)</f>
        <v>58710</v>
      </c>
    </row>
    <row r="122" spans="1:26" x14ac:dyDescent="0.45">
      <c r="A122" s="63"/>
      <c r="B122" s="49" t="s">
        <v>20</v>
      </c>
      <c r="C122" s="12" t="s">
        <v>5</v>
      </c>
      <c r="D122" s="44" t="s">
        <v>77</v>
      </c>
      <c r="E122" s="47">
        <v>3.7000000000000002E-3</v>
      </c>
      <c r="F122" s="48">
        <f>ROUND(E122*Notes!$F90,0)</f>
        <v>117</v>
      </c>
      <c r="G122" s="47">
        <v>2.3400000000000001E-2</v>
      </c>
      <c r="H122" s="48">
        <f>ROUND(G122*Notes!$H90,0)</f>
        <v>742</v>
      </c>
      <c r="J122" s="63"/>
      <c r="K122" s="49" t="s">
        <v>20</v>
      </c>
      <c r="L122" s="12" t="s">
        <v>5</v>
      </c>
      <c r="M122" s="44" t="s">
        <v>78</v>
      </c>
      <c r="N122" s="47">
        <v>6.9999999999999999E-4</v>
      </c>
      <c r="O122" s="48">
        <f>ROUND(N122*Notes!$F90,0)</f>
        <v>22</v>
      </c>
      <c r="P122" s="47">
        <v>1.1999999999999999E-3</v>
      </c>
      <c r="Q122" s="48">
        <f>ROUND(P122*Notes!$H90,0)</f>
        <v>38</v>
      </c>
      <c r="S122" s="63"/>
      <c r="T122" s="49" t="s">
        <v>20</v>
      </c>
      <c r="U122" s="12" t="s">
        <v>5</v>
      </c>
      <c r="V122" s="44" t="s">
        <v>79</v>
      </c>
      <c r="W122" s="47">
        <v>3.7831021437578815E-4</v>
      </c>
      <c r="X122" s="48">
        <f>ROUND(W122*Notes!$F90,0)</f>
        <v>12</v>
      </c>
      <c r="Y122" s="47">
        <v>1.9546027742749056E-3</v>
      </c>
      <c r="Z122" s="48">
        <f>ROUND(Y122*Notes!$H90,0)</f>
        <v>62</v>
      </c>
    </row>
    <row r="123" spans="1:26" x14ac:dyDescent="0.45">
      <c r="A123" s="64"/>
      <c r="B123" s="49" t="s">
        <v>20</v>
      </c>
      <c r="C123" s="12" t="s">
        <v>6</v>
      </c>
      <c r="D123" s="44" t="s">
        <v>77</v>
      </c>
      <c r="E123" s="47">
        <v>0.22420000000000001</v>
      </c>
      <c r="F123" s="48">
        <f>ROUND(E123*Notes!$F91,0)</f>
        <v>52817</v>
      </c>
      <c r="G123" s="47">
        <v>0.42949999999999999</v>
      </c>
      <c r="H123" s="48">
        <f>ROUND(G123*Notes!$H91,0)</f>
        <v>101182</v>
      </c>
      <c r="J123" s="64"/>
      <c r="K123" s="49" t="s">
        <v>20</v>
      </c>
      <c r="L123" s="12" t="s">
        <v>6</v>
      </c>
      <c r="M123" s="44" t="s">
        <v>78</v>
      </c>
      <c r="N123" s="47">
        <v>0.1076</v>
      </c>
      <c r="O123" s="48">
        <f>ROUND(N123*Notes!$F91,0)</f>
        <v>25348</v>
      </c>
      <c r="P123" s="47">
        <v>0.1666</v>
      </c>
      <c r="Q123" s="48">
        <f>ROUND(P123*Notes!$H91,0)</f>
        <v>39248</v>
      </c>
      <c r="S123" s="64"/>
      <c r="T123" s="49" t="s">
        <v>20</v>
      </c>
      <c r="U123" s="12" t="s">
        <v>6</v>
      </c>
      <c r="V123" s="44" t="s">
        <v>79</v>
      </c>
      <c r="W123" s="47">
        <v>0.12454795497376865</v>
      </c>
      <c r="X123" s="48">
        <f>ROUND(W123*Notes!$F91,0)</f>
        <v>29341</v>
      </c>
      <c r="Y123" s="47">
        <v>0.24895159510348222</v>
      </c>
      <c r="Z123" s="48">
        <f>ROUND(Y123*Notes!$H91,0)</f>
        <v>58648</v>
      </c>
    </row>
    <row r="124" spans="1:26" x14ac:dyDescent="0.45">
      <c r="A124" s="62" t="s">
        <v>10</v>
      </c>
      <c r="B124" s="49" t="s">
        <v>21</v>
      </c>
      <c r="C124" s="12" t="s">
        <v>4</v>
      </c>
      <c r="D124" s="44" t="s">
        <v>77</v>
      </c>
      <c r="E124" s="50">
        <v>0.1222</v>
      </c>
      <c r="F124" s="46">
        <f>ROUND(E124*Notes!$F92,0)</f>
        <v>13470</v>
      </c>
      <c r="G124" s="50">
        <v>0.252</v>
      </c>
      <c r="H124" s="46">
        <f>ROUND(G124*Notes!$H92,0)</f>
        <v>27778</v>
      </c>
      <c r="J124" s="62" t="s">
        <v>10</v>
      </c>
      <c r="K124" s="49" t="s">
        <v>21</v>
      </c>
      <c r="L124" s="12" t="s">
        <v>4</v>
      </c>
      <c r="M124" s="44" t="s">
        <v>78</v>
      </c>
      <c r="N124" s="50">
        <v>5.8299999999999998E-2</v>
      </c>
      <c r="O124" s="46">
        <f>ROUND(N124*Notes!$F92,0)</f>
        <v>6426</v>
      </c>
      <c r="P124" s="50">
        <v>8.9899999999999994E-2</v>
      </c>
      <c r="Q124" s="46">
        <f>ROUND(P124*Notes!$H92,0)</f>
        <v>9910</v>
      </c>
      <c r="S124" s="62" t="s">
        <v>10</v>
      </c>
      <c r="T124" s="49" t="s">
        <v>21</v>
      </c>
      <c r="U124" s="12" t="s">
        <v>4</v>
      </c>
      <c r="V124" s="44" t="s">
        <v>79</v>
      </c>
      <c r="W124" s="50">
        <v>5.3523963313405483E-2</v>
      </c>
      <c r="X124" s="46">
        <f>ROUND(W124*Notes!$F92,0)</f>
        <v>5900</v>
      </c>
      <c r="Y124" s="50">
        <v>0.10235777594324645</v>
      </c>
      <c r="Z124" s="46">
        <f>ROUND(Y124*Notes!$H92,0)</f>
        <v>11283</v>
      </c>
    </row>
    <row r="125" spans="1:26" x14ac:dyDescent="0.45">
      <c r="A125" s="63"/>
      <c r="B125" s="49" t="s">
        <v>21</v>
      </c>
      <c r="C125" s="12" t="s">
        <v>5</v>
      </c>
      <c r="D125" s="44" t="s">
        <v>77</v>
      </c>
      <c r="E125" s="47">
        <v>1.3100000000000001E-2</v>
      </c>
      <c r="F125" s="48">
        <f>ROUND(E125*Notes!$F93,0)</f>
        <v>354</v>
      </c>
      <c r="G125" s="47">
        <v>4.1799999999999997E-2</v>
      </c>
      <c r="H125" s="48">
        <f>ROUND(G125*Notes!$H93,0)</f>
        <v>1129</v>
      </c>
      <c r="J125" s="63"/>
      <c r="K125" s="49" t="s">
        <v>21</v>
      </c>
      <c r="L125" s="12" t="s">
        <v>5</v>
      </c>
      <c r="M125" s="44" t="s">
        <v>78</v>
      </c>
      <c r="N125" s="47">
        <v>1.6999999999999999E-3</v>
      </c>
      <c r="O125" s="48">
        <f>ROUND(N125*Notes!$F93,0)</f>
        <v>46</v>
      </c>
      <c r="P125" s="47">
        <v>2.5000000000000001E-3</v>
      </c>
      <c r="Q125" s="48">
        <f>ROUND(P125*Notes!$H93,0)</f>
        <v>68</v>
      </c>
      <c r="S125" s="63"/>
      <c r="T125" s="49" t="s">
        <v>21</v>
      </c>
      <c r="U125" s="12" t="s">
        <v>5</v>
      </c>
      <c r="V125" s="44" t="s">
        <v>79</v>
      </c>
      <c r="W125" s="47">
        <v>1.4806040864672786E-3</v>
      </c>
      <c r="X125" s="48">
        <f>ROUND(W125*Notes!$F93,0)</f>
        <v>40</v>
      </c>
      <c r="Y125" s="47">
        <v>3.7015102161681965E-3</v>
      </c>
      <c r="Z125" s="48">
        <f>ROUND(Y125*Notes!$H93,0)</f>
        <v>100</v>
      </c>
    </row>
    <row r="126" spans="1:26" x14ac:dyDescent="0.45">
      <c r="A126" s="64"/>
      <c r="B126" s="12" t="s">
        <v>21</v>
      </c>
      <c r="C126" s="12" t="s">
        <v>6</v>
      </c>
      <c r="D126" s="44" t="s">
        <v>77</v>
      </c>
      <c r="E126" s="47">
        <v>0.15759999999999999</v>
      </c>
      <c r="F126" s="48">
        <f>ROUND(E126*Notes!$F94,0)</f>
        <v>13115</v>
      </c>
      <c r="G126" s="47">
        <v>0.32029999999999997</v>
      </c>
      <c r="H126" s="48">
        <f>ROUND(G126*Notes!$H94,0)</f>
        <v>26654</v>
      </c>
      <c r="J126" s="64"/>
      <c r="K126" s="12" t="s">
        <v>21</v>
      </c>
      <c r="L126" s="12" t="s">
        <v>6</v>
      </c>
      <c r="M126" s="44" t="s">
        <v>78</v>
      </c>
      <c r="N126" s="47">
        <v>7.6700000000000004E-2</v>
      </c>
      <c r="O126" s="48">
        <f>ROUND(N126*Notes!$F94,0)</f>
        <v>6383</v>
      </c>
      <c r="P126" s="47">
        <v>0.1183</v>
      </c>
      <c r="Q126" s="48">
        <f>ROUND(P126*Notes!$H94,0)</f>
        <v>9844</v>
      </c>
      <c r="S126" s="64"/>
      <c r="T126" s="12" t="s">
        <v>21</v>
      </c>
      <c r="U126" s="12" t="s">
        <v>6</v>
      </c>
      <c r="V126" s="44" t="s">
        <v>79</v>
      </c>
      <c r="W126" s="47">
        <v>7.0419996394880724E-2</v>
      </c>
      <c r="X126" s="48">
        <f>ROUND(W126*Notes!$F94,0)</f>
        <v>5860</v>
      </c>
      <c r="Y126" s="47">
        <v>0.13438682929760259</v>
      </c>
      <c r="Z126" s="48">
        <f>ROUND(Y126*Notes!$H94,0)</f>
        <v>11183</v>
      </c>
    </row>
  </sheetData>
  <sheetProtection sheet="1" objects="1" scenarios="1" formatCells="0" formatColumns="0" formatRows="0" sort="0" autoFilter="0"/>
  <mergeCells count="105">
    <mergeCell ref="A40:A42"/>
    <mergeCell ref="N25:O25"/>
    <mergeCell ref="P25:Q25"/>
    <mergeCell ref="J28:J30"/>
    <mergeCell ref="J31:J33"/>
    <mergeCell ref="J34:J36"/>
    <mergeCell ref="J37:J39"/>
    <mergeCell ref="J40:J42"/>
    <mergeCell ref="E25:F25"/>
    <mergeCell ref="G25:H25"/>
    <mergeCell ref="A28:A30"/>
    <mergeCell ref="A31:A33"/>
    <mergeCell ref="A34:A36"/>
    <mergeCell ref="A37:A39"/>
    <mergeCell ref="S40:S42"/>
    <mergeCell ref="E46:F46"/>
    <mergeCell ref="G46:H46"/>
    <mergeCell ref="N46:O46"/>
    <mergeCell ref="P46:Q46"/>
    <mergeCell ref="W46:X46"/>
    <mergeCell ref="W25:X25"/>
    <mergeCell ref="Y25:Z25"/>
    <mergeCell ref="S28:S30"/>
    <mergeCell ref="S31:S33"/>
    <mergeCell ref="S34:S36"/>
    <mergeCell ref="S37:S39"/>
    <mergeCell ref="A55:A57"/>
    <mergeCell ref="J55:J57"/>
    <mergeCell ref="S55:S57"/>
    <mergeCell ref="A58:A60"/>
    <mergeCell ref="J58:J60"/>
    <mergeCell ref="S58:S60"/>
    <mergeCell ref="Y46:Z46"/>
    <mergeCell ref="A49:A51"/>
    <mergeCell ref="J49:J51"/>
    <mergeCell ref="S49:S51"/>
    <mergeCell ref="A52:A54"/>
    <mergeCell ref="J52:J54"/>
    <mergeCell ref="S52:S54"/>
    <mergeCell ref="W67:X67"/>
    <mergeCell ref="Y67:Z67"/>
    <mergeCell ref="A70:A72"/>
    <mergeCell ref="J70:J72"/>
    <mergeCell ref="S70:S72"/>
    <mergeCell ref="A73:A75"/>
    <mergeCell ref="J73:J75"/>
    <mergeCell ref="S73:S75"/>
    <mergeCell ref="A61:A63"/>
    <mergeCell ref="J61:J63"/>
    <mergeCell ref="S61:S63"/>
    <mergeCell ref="E67:F67"/>
    <mergeCell ref="G67:H67"/>
    <mergeCell ref="N67:O67"/>
    <mergeCell ref="P67:Q67"/>
    <mergeCell ref="A82:A84"/>
    <mergeCell ref="J82:J84"/>
    <mergeCell ref="S82:S84"/>
    <mergeCell ref="A76:A78"/>
    <mergeCell ref="J76:J78"/>
    <mergeCell ref="S76:S78"/>
    <mergeCell ref="A79:A81"/>
    <mergeCell ref="J79:J81"/>
    <mergeCell ref="S79:S81"/>
    <mergeCell ref="W109:X109"/>
    <mergeCell ref="Y109:Z109"/>
    <mergeCell ref="A103:A105"/>
    <mergeCell ref="J103:J105"/>
    <mergeCell ref="S103:S105"/>
    <mergeCell ref="E88:F88"/>
    <mergeCell ref="G88:H88"/>
    <mergeCell ref="N88:O88"/>
    <mergeCell ref="P88:Q88"/>
    <mergeCell ref="A97:A99"/>
    <mergeCell ref="J97:J99"/>
    <mergeCell ref="S97:S99"/>
    <mergeCell ref="A100:A102"/>
    <mergeCell ref="J100:J102"/>
    <mergeCell ref="S100:S102"/>
    <mergeCell ref="W88:X88"/>
    <mergeCell ref="Y88:Z88"/>
    <mergeCell ref="A91:A93"/>
    <mergeCell ref="J91:J93"/>
    <mergeCell ref="S91:S93"/>
    <mergeCell ref="A94:A96"/>
    <mergeCell ref="J94:J96"/>
    <mergeCell ref="S94:S96"/>
    <mergeCell ref="A112:A114"/>
    <mergeCell ref="J112:J114"/>
    <mergeCell ref="S112:S114"/>
    <mergeCell ref="A115:A117"/>
    <mergeCell ref="J115:J117"/>
    <mergeCell ref="S115:S117"/>
    <mergeCell ref="E109:F109"/>
    <mergeCell ref="G109:H109"/>
    <mergeCell ref="N109:O109"/>
    <mergeCell ref="P109:Q109"/>
    <mergeCell ref="A124:A126"/>
    <mergeCell ref="J124:J126"/>
    <mergeCell ref="S124:S126"/>
    <mergeCell ref="A118:A120"/>
    <mergeCell ref="J118:J120"/>
    <mergeCell ref="S118:S120"/>
    <mergeCell ref="A121:A123"/>
    <mergeCell ref="J121:J123"/>
    <mergeCell ref="S121:S123"/>
  </mergeCells>
  <hyperlinks>
    <hyperlink ref="A3" location="Indoor_prem_4G_All" display="Indoor_prem_4G_All" xr:uid="{B6DBEAC8-140D-4573-9C8A-F72E28D3AA9D}"/>
    <hyperlink ref="A4" location="Indoor_prem_Voice_All" display="Indoor_prem_Voice_All" xr:uid="{EDAA6304-FD47-4F98-944B-EAF41FE5B7BB}"/>
    <hyperlink ref="A5" location="Indoor_prem_Data_All" display="Indoor_prem_Data_All" xr:uid="{89BFBD8A-85DA-4AD8-AAD8-37A4DF32C252}"/>
    <hyperlink ref="A7" location="Outdoor_geo_4G_All" display="Outdoor_geo_4G_All" xr:uid="{01ED218C-AC6F-46EB-BF0C-704884B419C5}"/>
    <hyperlink ref="A8" location="Outdoor_geo_Voice_All" display="Outdoor_geo_Voice_All" xr:uid="{5F4ADAD3-39ED-4144-AD90-6428E24F6DD1}"/>
    <hyperlink ref="A9" location="Outdoor_geo_Data_All" display="Outdoor_geo_Data_All" xr:uid="{08FB63A5-E33B-41D1-A660-7B548BCF56EC}"/>
    <hyperlink ref="A11" location="Outdoor_geo_4G_cns" display="Outdoor_geo_4G_cns" xr:uid="{58352839-9DD0-48A2-AE4A-BFA2E3AA725E}"/>
    <hyperlink ref="A12" location="Outdoor_geo_Voice_cns" display="Outdoor_geo_Voice_cns" xr:uid="{A9BC0EC7-A071-4239-AE70-DF24D7B3E094}"/>
    <hyperlink ref="A13" location="Outdoor_geo_Data_cns" display="Outdoor_geo_Data_cns" xr:uid="{687B68D7-9F7D-43D4-A178-BF3B19A795D0}"/>
    <hyperlink ref="A15" location="Incar_ABroad_4G_All" display="Incar_ABroad_4G_All" xr:uid="{CD1D03DF-6D4D-49E8-900F-833059480D65}"/>
    <hyperlink ref="A16" location="Incar_ABroad_Voice_All" display="Incar_ABroad_Voice_All" xr:uid="{4B475ADC-47EA-4A46-9C6B-07155113928E}"/>
    <hyperlink ref="A17" location="Incar_ABroad_Data_All" display="Incar_ABroad_Data_All" xr:uid="{6C4D4554-8032-4AF1-95E5-0F3AC4AE7173}"/>
    <hyperlink ref="A19" location="Incar_ABroad_4G_cns" display="Incar_ABroad_4G_cns" xr:uid="{13DC942F-48CA-469C-86CD-9F210168CABF}"/>
    <hyperlink ref="A20" location="Incar_ABroad_Voice_cns" display="Incar_ABroad_Voice_cns" xr:uid="{9C3D8455-475A-4BAD-A966-B0096B405E5D}"/>
    <hyperlink ref="A21" location="Incar_ABroad_Data_cns" display="Incar_ABroad_Data_cns" xr:uid="{BFE36E35-C493-4077-AF6D-AE0EA0516310}"/>
    <hyperlink ref="A25" location="Mobile_Threshold" display="Mobile_Threshold" xr:uid="{65EAA3AD-586E-4D2F-A4F7-4CB644D5736E}"/>
    <hyperlink ref="J25" location="Mobile_Threshold" display="Mobile_Threshold" xr:uid="{B8BBAAF2-A039-4CDE-8E9A-31C318808BED}"/>
    <hyperlink ref="S25" location="Mobile_Threshold" display="Mobile_Threshold" xr:uid="{E13BCBB3-2CA7-44DC-A2AC-76806D4A2044}"/>
    <hyperlink ref="S46" location="Mobile_Threshold" display="Mobile_Threshold" xr:uid="{FA83FADB-E7B4-464E-861C-66095379E563}"/>
    <hyperlink ref="J46" location="Mobile_Threshold" display="Mobile_Threshold" xr:uid="{616FFB3B-AAAF-405D-8248-58E7DC1DAD8B}"/>
    <hyperlink ref="A46" location="Mobile_Threshold" display="Mobile_Threshold" xr:uid="{6710EA4D-A51E-4EE8-8A31-EE6B4417B53D}"/>
    <hyperlink ref="A67" location="Mobile_Threshold" display="Mobile_Threshold" xr:uid="{368D63C3-A4E1-4607-B5E1-C0CE968415BF}"/>
    <hyperlink ref="J67" location="Mobile_Threshold" display="Mobile_Threshold" xr:uid="{73EB77FB-298B-480F-89BE-EE66B7B475D4}"/>
    <hyperlink ref="S67" location="Mobile_Threshold" display="Mobile_Threshold" xr:uid="{06C1C7CA-F3F0-4BC4-AACF-E89E5363D4AA}"/>
    <hyperlink ref="S88" location="Mobile_Threshold" display="Mobile_Threshold" xr:uid="{9EA5ACCC-E8FD-415E-8942-450FBD3E02A4}"/>
    <hyperlink ref="J88" location="Mobile_Threshold" display="Mobile_Threshold" xr:uid="{3F3A09C8-2453-4C0E-BEAB-4C2B62638388}"/>
    <hyperlink ref="A88" location="Mobile_Threshold" display="Mobile_Threshold" xr:uid="{ECDA2E93-7CA2-42FB-90DD-6C3CD2D38C28}"/>
    <hyperlink ref="A109" location="Mobile_Threshold" display="Mobile_Threshold" xr:uid="{A5F4438C-E1DC-487D-94EE-B1EF8CE6AE23}"/>
    <hyperlink ref="J109" location="Mobile_Threshold" display="Mobile_Threshold" xr:uid="{FB27EA81-947D-41F0-AA19-253E7AB32733}"/>
    <hyperlink ref="S109" location="Mobile_Threshold" display="Mobile_Threshold" xr:uid="{CA6D5D10-3727-448E-93C8-B84E812822E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F08-1AC2-4032-99E1-37901F87AD0B}">
  <sheetPr codeName="Sheet4"/>
  <dimension ref="A1:H112"/>
  <sheetViews>
    <sheetView showGridLines="0" workbookViewId="0"/>
  </sheetViews>
  <sheetFormatPr defaultRowHeight="14.25" x14ac:dyDescent="0.45"/>
  <cols>
    <col min="1" max="1" width="17.53125" customWidth="1"/>
    <col min="2" max="2" width="12.3984375" hidden="1" customWidth="1"/>
    <col min="4" max="4" width="9.06640625" hidden="1" customWidth="1"/>
    <col min="5" max="8" width="12.3984375" customWidth="1"/>
  </cols>
  <sheetData>
    <row r="1" spans="1:8" x14ac:dyDescent="0.45">
      <c r="A1" s="33" t="s">
        <v>108</v>
      </c>
    </row>
    <row r="2" spans="1:8" x14ac:dyDescent="0.45">
      <c r="A2" s="28" t="s">
        <v>103</v>
      </c>
    </row>
    <row r="3" spans="1:8" x14ac:dyDescent="0.45">
      <c r="A3" s="28" t="s">
        <v>104</v>
      </c>
    </row>
    <row r="4" spans="1:8" x14ac:dyDescent="0.45">
      <c r="A4" s="28" t="s">
        <v>105</v>
      </c>
    </row>
    <row r="5" spans="1:8" x14ac:dyDescent="0.45">
      <c r="A5" s="28" t="s">
        <v>106</v>
      </c>
    </row>
    <row r="6" spans="1:8" x14ac:dyDescent="0.45">
      <c r="A6" s="28" t="s">
        <v>151</v>
      </c>
    </row>
    <row r="7" spans="1:8" x14ac:dyDescent="0.45">
      <c r="A7" s="28" t="s">
        <v>150</v>
      </c>
    </row>
    <row r="9" spans="1:8" x14ac:dyDescent="0.45">
      <c r="A9" s="2" t="s">
        <v>33</v>
      </c>
      <c r="B9" s="1"/>
      <c r="C9" s="1"/>
      <c r="D9" s="1"/>
      <c r="E9" s="1"/>
      <c r="F9" s="1"/>
      <c r="G9" s="1"/>
      <c r="H9" s="1"/>
    </row>
    <row r="10" spans="1:8" x14ac:dyDescent="0.45">
      <c r="A10" s="2"/>
      <c r="B10" s="2"/>
      <c r="C10" s="19"/>
      <c r="D10" s="16"/>
      <c r="E10" s="66">
        <v>2018</v>
      </c>
      <c r="F10" s="66"/>
      <c r="G10" s="67">
        <v>2017</v>
      </c>
      <c r="H10" s="66"/>
    </row>
    <row r="11" spans="1:8" x14ac:dyDescent="0.45">
      <c r="A11" s="20"/>
      <c r="B11" s="3"/>
      <c r="C11" s="4" t="s">
        <v>0</v>
      </c>
      <c r="D11" s="5" t="s">
        <v>16</v>
      </c>
      <c r="E11" s="6" t="s">
        <v>1</v>
      </c>
      <c r="F11" s="7" t="s">
        <v>2</v>
      </c>
      <c r="G11" s="6" t="s">
        <v>1</v>
      </c>
      <c r="H11" s="7" t="s">
        <v>2</v>
      </c>
    </row>
    <row r="12" spans="1:8" hidden="1" x14ac:dyDescent="0.45">
      <c r="A12" s="3"/>
      <c r="B12" s="16" t="s">
        <v>11</v>
      </c>
      <c r="C12" s="4" t="s">
        <v>0</v>
      </c>
      <c r="D12" s="5" t="s">
        <v>16</v>
      </c>
      <c r="E12" s="5" t="s">
        <v>13</v>
      </c>
      <c r="F12" s="5" t="s">
        <v>12</v>
      </c>
      <c r="G12" s="6" t="s">
        <v>14</v>
      </c>
      <c r="H12" s="7" t="s">
        <v>15</v>
      </c>
    </row>
    <row r="13" spans="1:8" x14ac:dyDescent="0.45">
      <c r="A13" s="58" t="s">
        <v>3</v>
      </c>
      <c r="B13" s="17" t="s">
        <v>22</v>
      </c>
      <c r="C13" s="8" t="s">
        <v>4</v>
      </c>
      <c r="D13" s="9" t="s">
        <v>4</v>
      </c>
      <c r="E13" s="10">
        <v>1</v>
      </c>
      <c r="F13" s="11">
        <v>29217298</v>
      </c>
      <c r="G13" s="10">
        <v>1</v>
      </c>
      <c r="H13" s="11">
        <v>29291810</v>
      </c>
    </row>
    <row r="14" spans="1:8" x14ac:dyDescent="0.45">
      <c r="A14" s="58"/>
      <c r="B14" s="17" t="s">
        <v>22</v>
      </c>
      <c r="C14" s="12" t="s">
        <v>5</v>
      </c>
      <c r="D14" s="9" t="s">
        <v>4</v>
      </c>
      <c r="E14" s="13">
        <v>1</v>
      </c>
      <c r="F14" s="14">
        <v>25189341</v>
      </c>
      <c r="G14" s="13">
        <v>1</v>
      </c>
      <c r="H14" s="14">
        <v>25250425</v>
      </c>
    </row>
    <row r="15" spans="1:8" x14ac:dyDescent="0.45">
      <c r="A15" s="58"/>
      <c r="B15" s="17" t="s">
        <v>22</v>
      </c>
      <c r="C15" s="12" t="s">
        <v>6</v>
      </c>
      <c r="D15" s="9" t="s">
        <v>4</v>
      </c>
      <c r="E15" s="13">
        <v>1</v>
      </c>
      <c r="F15" s="14">
        <v>4027957</v>
      </c>
      <c r="G15" s="13">
        <v>1</v>
      </c>
      <c r="H15" s="14">
        <v>4041385</v>
      </c>
    </row>
    <row r="16" spans="1:8" x14ac:dyDescent="0.45">
      <c r="A16" s="59" t="s">
        <v>7</v>
      </c>
      <c r="B16" s="18" t="s">
        <v>18</v>
      </c>
      <c r="C16" s="12" t="s">
        <v>4</v>
      </c>
      <c r="D16" s="9" t="s">
        <v>4</v>
      </c>
      <c r="E16" s="15">
        <v>1</v>
      </c>
      <c r="F16" s="11">
        <v>24367201</v>
      </c>
      <c r="G16" s="15">
        <v>1</v>
      </c>
      <c r="H16" s="11">
        <v>24422396</v>
      </c>
    </row>
    <row r="17" spans="1:8" x14ac:dyDescent="0.45">
      <c r="A17" s="60"/>
      <c r="B17" s="18" t="s">
        <v>18</v>
      </c>
      <c r="C17" s="12" t="s">
        <v>5</v>
      </c>
      <c r="D17" s="9" t="s">
        <v>4</v>
      </c>
      <c r="E17" s="13">
        <v>1</v>
      </c>
      <c r="F17" s="14">
        <v>21333773</v>
      </c>
      <c r="G17" s="13">
        <v>1</v>
      </c>
      <c r="H17" s="14">
        <v>21386574</v>
      </c>
    </row>
    <row r="18" spans="1:8" x14ac:dyDescent="0.45">
      <c r="A18" s="61"/>
      <c r="B18" s="18" t="s">
        <v>18</v>
      </c>
      <c r="C18" s="12" t="s">
        <v>6</v>
      </c>
      <c r="D18" s="9" t="s">
        <v>4</v>
      </c>
      <c r="E18" s="13">
        <v>1</v>
      </c>
      <c r="F18" s="14">
        <v>3033428</v>
      </c>
      <c r="G18" s="13">
        <v>1</v>
      </c>
      <c r="H18" s="14">
        <v>3035822</v>
      </c>
    </row>
    <row r="19" spans="1:8" x14ac:dyDescent="0.45">
      <c r="A19" s="59" t="s">
        <v>8</v>
      </c>
      <c r="B19" s="18" t="s">
        <v>19</v>
      </c>
      <c r="C19" s="12" t="s">
        <v>4</v>
      </c>
      <c r="D19" s="9" t="s">
        <v>4</v>
      </c>
      <c r="E19" s="15">
        <v>1</v>
      </c>
      <c r="F19" s="11">
        <v>766139</v>
      </c>
      <c r="G19" s="15">
        <v>1</v>
      </c>
      <c r="H19" s="11">
        <v>775663</v>
      </c>
    </row>
    <row r="20" spans="1:8" x14ac:dyDescent="0.45">
      <c r="A20" s="60"/>
      <c r="B20" s="18" t="s">
        <v>19</v>
      </c>
      <c r="C20" s="12" t="s">
        <v>5</v>
      </c>
      <c r="D20" s="9" t="s">
        <v>4</v>
      </c>
      <c r="E20" s="13">
        <v>1</v>
      </c>
      <c r="F20" s="14">
        <v>548206</v>
      </c>
      <c r="G20" s="13">
        <v>1</v>
      </c>
      <c r="H20" s="14">
        <v>549281</v>
      </c>
    </row>
    <row r="21" spans="1:8" x14ac:dyDescent="0.45">
      <c r="A21" s="61"/>
      <c r="B21" s="18" t="s">
        <v>19</v>
      </c>
      <c r="C21" s="12" t="s">
        <v>6</v>
      </c>
      <c r="D21" s="9" t="s">
        <v>4</v>
      </c>
      <c r="E21" s="13">
        <v>1</v>
      </c>
      <c r="F21" s="14">
        <v>217933</v>
      </c>
      <c r="G21" s="13">
        <v>1</v>
      </c>
      <c r="H21" s="14">
        <v>226382</v>
      </c>
    </row>
    <row r="22" spans="1:8" x14ac:dyDescent="0.45">
      <c r="A22" s="59" t="s">
        <v>9</v>
      </c>
      <c r="B22" s="18" t="s">
        <v>20</v>
      </c>
      <c r="C22" s="12" t="s">
        <v>4</v>
      </c>
      <c r="D22" s="9" t="s">
        <v>4</v>
      </c>
      <c r="E22" s="15">
        <v>1</v>
      </c>
      <c r="F22" s="11">
        <v>2630086</v>
      </c>
      <c r="G22" s="15">
        <v>1</v>
      </c>
      <c r="H22" s="11">
        <v>2635368</v>
      </c>
    </row>
    <row r="23" spans="1:8" x14ac:dyDescent="0.45">
      <c r="A23" s="60"/>
      <c r="B23" s="18" t="s">
        <v>20</v>
      </c>
      <c r="C23" s="12" t="s">
        <v>5</v>
      </c>
      <c r="D23" s="9" t="s">
        <v>4</v>
      </c>
      <c r="E23" s="13">
        <v>1</v>
      </c>
      <c r="F23" s="14">
        <v>2183789</v>
      </c>
      <c r="G23" s="13">
        <v>1</v>
      </c>
      <c r="H23" s="14">
        <v>2187924</v>
      </c>
    </row>
    <row r="24" spans="1:8" x14ac:dyDescent="0.45">
      <c r="A24" s="61"/>
      <c r="B24" s="18" t="s">
        <v>20</v>
      </c>
      <c r="C24" s="12" t="s">
        <v>6</v>
      </c>
      <c r="D24" s="9" t="s">
        <v>4</v>
      </c>
      <c r="E24" s="13">
        <v>1</v>
      </c>
      <c r="F24" s="14">
        <v>446297</v>
      </c>
      <c r="G24" s="13">
        <v>1</v>
      </c>
      <c r="H24" s="14">
        <v>447444</v>
      </c>
    </row>
    <row r="25" spans="1:8" x14ac:dyDescent="0.45">
      <c r="A25" s="59" t="s">
        <v>10</v>
      </c>
      <c r="B25" s="18" t="s">
        <v>21</v>
      </c>
      <c r="C25" s="12" t="s">
        <v>4</v>
      </c>
      <c r="D25" s="9" t="s">
        <v>4</v>
      </c>
      <c r="E25" s="15">
        <v>1</v>
      </c>
      <c r="F25" s="11">
        <v>1453872</v>
      </c>
      <c r="G25" s="15">
        <v>1</v>
      </c>
      <c r="H25" s="11">
        <v>1458383</v>
      </c>
    </row>
    <row r="26" spans="1:8" x14ac:dyDescent="0.45">
      <c r="A26" s="60"/>
      <c r="B26" s="18" t="s">
        <v>21</v>
      </c>
      <c r="C26" s="12" t="s">
        <v>5</v>
      </c>
      <c r="D26" s="9" t="s">
        <v>4</v>
      </c>
      <c r="E26" s="13">
        <v>1</v>
      </c>
      <c r="F26" s="14">
        <v>1123573</v>
      </c>
      <c r="G26" s="13">
        <v>1</v>
      </c>
      <c r="H26" s="14">
        <v>1126646</v>
      </c>
    </row>
    <row r="27" spans="1:8" x14ac:dyDescent="0.45">
      <c r="A27" s="61"/>
      <c r="B27" s="17" t="s">
        <v>21</v>
      </c>
      <c r="C27" s="12" t="s">
        <v>6</v>
      </c>
      <c r="D27" s="9" t="s">
        <v>4</v>
      </c>
      <c r="E27" s="13">
        <v>1</v>
      </c>
      <c r="F27" s="14">
        <v>330299</v>
      </c>
      <c r="G27" s="13">
        <v>1</v>
      </c>
      <c r="H27" s="14">
        <v>331737</v>
      </c>
    </row>
    <row r="28" spans="1:8" x14ac:dyDescent="0.45">
      <c r="A28" s="27" t="s">
        <v>109</v>
      </c>
    </row>
    <row r="32" spans="1:8" x14ac:dyDescent="0.45">
      <c r="A32" s="2" t="s">
        <v>34</v>
      </c>
      <c r="B32" s="1"/>
      <c r="C32" s="1"/>
      <c r="D32" s="1"/>
      <c r="E32" s="1"/>
      <c r="F32" s="1"/>
      <c r="G32" s="1"/>
      <c r="H32" s="1"/>
    </row>
    <row r="33" spans="1:8" x14ac:dyDescent="0.45">
      <c r="A33" s="2"/>
      <c r="B33" s="2"/>
      <c r="C33" s="19"/>
      <c r="D33" s="16"/>
      <c r="E33" s="66">
        <v>2018</v>
      </c>
      <c r="F33" s="66"/>
      <c r="G33" s="67">
        <v>2017</v>
      </c>
      <c r="H33" s="66"/>
    </row>
    <row r="34" spans="1:8" x14ac:dyDescent="0.45">
      <c r="A34" s="20"/>
      <c r="B34" s="3"/>
      <c r="C34" s="4" t="s">
        <v>0</v>
      </c>
      <c r="D34" s="5" t="s">
        <v>16</v>
      </c>
      <c r="E34" s="6" t="s">
        <v>1</v>
      </c>
      <c r="F34" s="7" t="s">
        <v>2</v>
      </c>
      <c r="G34" s="6" t="s">
        <v>1</v>
      </c>
      <c r="H34" s="7" t="s">
        <v>2</v>
      </c>
    </row>
    <row r="35" spans="1:8" hidden="1" x14ac:dyDescent="0.45">
      <c r="A35" s="3"/>
      <c r="B35" s="16" t="s">
        <v>11</v>
      </c>
      <c r="C35" s="4" t="s">
        <v>0</v>
      </c>
      <c r="D35" s="5" t="s">
        <v>16</v>
      </c>
      <c r="E35" s="5" t="s">
        <v>13</v>
      </c>
      <c r="F35" s="5" t="s">
        <v>12</v>
      </c>
      <c r="G35" s="6" t="s">
        <v>14</v>
      </c>
      <c r="H35" s="7" t="s">
        <v>15</v>
      </c>
    </row>
    <row r="36" spans="1:8" x14ac:dyDescent="0.45">
      <c r="A36" s="58" t="s">
        <v>3</v>
      </c>
      <c r="B36" s="17" t="s">
        <v>22</v>
      </c>
      <c r="C36" s="8" t="s">
        <v>4</v>
      </c>
      <c r="D36" s="9" t="s">
        <v>35</v>
      </c>
      <c r="E36" s="29">
        <v>2.5999999999999999E-3</v>
      </c>
      <c r="F36" s="11">
        <v>75862</v>
      </c>
      <c r="G36" s="29">
        <v>2.3E-3</v>
      </c>
      <c r="H36" s="11">
        <v>68623</v>
      </c>
    </row>
    <row r="37" spans="1:8" x14ac:dyDescent="0.45">
      <c r="A37" s="58"/>
      <c r="B37" s="17" t="s">
        <v>22</v>
      </c>
      <c r="C37" s="12" t="s">
        <v>5</v>
      </c>
      <c r="D37" s="9" t="s">
        <v>35</v>
      </c>
      <c r="E37" s="30">
        <v>1.2999999999999999E-3</v>
      </c>
      <c r="F37" s="14">
        <v>33636</v>
      </c>
      <c r="G37" s="30">
        <v>8.0000000000000004E-4</v>
      </c>
      <c r="H37" s="14">
        <v>19680</v>
      </c>
    </row>
    <row r="38" spans="1:8" x14ac:dyDescent="0.45">
      <c r="A38" s="58"/>
      <c r="B38" s="17" t="s">
        <v>22</v>
      </c>
      <c r="C38" s="12" t="s">
        <v>6</v>
      </c>
      <c r="D38" s="9" t="s">
        <v>35</v>
      </c>
      <c r="E38" s="30">
        <v>1.0500000000000001E-2</v>
      </c>
      <c r="F38" s="14">
        <v>42226</v>
      </c>
      <c r="G38" s="30">
        <v>1.21E-2</v>
      </c>
      <c r="H38" s="14">
        <v>48943</v>
      </c>
    </row>
    <row r="39" spans="1:8" x14ac:dyDescent="0.45">
      <c r="A39" s="59" t="s">
        <v>7</v>
      </c>
      <c r="B39" s="18" t="s">
        <v>18</v>
      </c>
      <c r="C39" s="12" t="s">
        <v>4</v>
      </c>
      <c r="D39" s="9" t="s">
        <v>35</v>
      </c>
      <c r="E39" s="31">
        <v>2.3999999999999998E-3</v>
      </c>
      <c r="F39" s="11">
        <v>57935</v>
      </c>
      <c r="G39" s="31">
        <v>1.6999999999999999E-3</v>
      </c>
      <c r="H39" s="11">
        <v>42416</v>
      </c>
    </row>
    <row r="40" spans="1:8" x14ac:dyDescent="0.45">
      <c r="A40" s="60"/>
      <c r="B40" s="18" t="s">
        <v>18</v>
      </c>
      <c r="C40" s="12" t="s">
        <v>5</v>
      </c>
      <c r="D40" s="9" t="s">
        <v>35</v>
      </c>
      <c r="E40" s="30">
        <v>1.2999999999999999E-3</v>
      </c>
      <c r="F40" s="14">
        <v>28753</v>
      </c>
      <c r="G40" s="30">
        <v>8.0000000000000004E-4</v>
      </c>
      <c r="H40" s="14">
        <v>16988</v>
      </c>
    </row>
    <row r="41" spans="1:8" x14ac:dyDescent="0.45">
      <c r="A41" s="61"/>
      <c r="B41" s="18" t="s">
        <v>18</v>
      </c>
      <c r="C41" s="12" t="s">
        <v>6</v>
      </c>
      <c r="D41" s="9" t="s">
        <v>35</v>
      </c>
      <c r="E41" s="30">
        <v>9.5999999999999992E-3</v>
      </c>
      <c r="F41" s="14">
        <v>29182</v>
      </c>
      <c r="G41" s="30">
        <v>8.3999999999999995E-3</v>
      </c>
      <c r="H41" s="14">
        <v>25428</v>
      </c>
    </row>
    <row r="42" spans="1:8" x14ac:dyDescent="0.45">
      <c r="A42" s="59" t="s">
        <v>8</v>
      </c>
      <c r="B42" s="18" t="s">
        <v>19</v>
      </c>
      <c r="C42" s="12" t="s">
        <v>4</v>
      </c>
      <c r="D42" s="9" t="s">
        <v>35</v>
      </c>
      <c r="E42" s="31">
        <v>5.0000000000000001E-4</v>
      </c>
      <c r="F42" s="11">
        <v>376</v>
      </c>
      <c r="G42" s="31">
        <v>1.1999999999999999E-3</v>
      </c>
      <c r="H42" s="11">
        <v>957</v>
      </c>
    </row>
    <row r="43" spans="1:8" x14ac:dyDescent="0.45">
      <c r="A43" s="60"/>
      <c r="B43" s="18" t="s">
        <v>19</v>
      </c>
      <c r="C43" s="12" t="s">
        <v>5</v>
      </c>
      <c r="D43" s="9" t="s">
        <v>35</v>
      </c>
      <c r="E43" s="30">
        <v>2.0000000000000001E-4</v>
      </c>
      <c r="F43" s="14">
        <v>113</v>
      </c>
      <c r="G43" s="30">
        <v>5.0000000000000001E-4</v>
      </c>
      <c r="H43" s="14">
        <v>273</v>
      </c>
    </row>
    <row r="44" spans="1:8" x14ac:dyDescent="0.45">
      <c r="A44" s="61"/>
      <c r="B44" s="18" t="s">
        <v>19</v>
      </c>
      <c r="C44" s="12" t="s">
        <v>6</v>
      </c>
      <c r="D44" s="9" t="s">
        <v>35</v>
      </c>
      <c r="E44" s="30">
        <v>1.1999999999999999E-3</v>
      </c>
      <c r="F44" s="14">
        <v>263</v>
      </c>
      <c r="G44" s="30">
        <v>3.0000000000000001E-3</v>
      </c>
      <c r="H44" s="14">
        <v>684</v>
      </c>
    </row>
    <row r="45" spans="1:8" x14ac:dyDescent="0.45">
      <c r="A45" s="59" t="s">
        <v>9</v>
      </c>
      <c r="B45" s="18" t="s">
        <v>20</v>
      </c>
      <c r="C45" s="12" t="s">
        <v>4</v>
      </c>
      <c r="D45" s="9" t="s">
        <v>35</v>
      </c>
      <c r="E45" s="31">
        <v>3.8E-3</v>
      </c>
      <c r="F45" s="11">
        <v>10125</v>
      </c>
      <c r="G45" s="31">
        <v>6.6E-3</v>
      </c>
      <c r="H45" s="11">
        <v>17454</v>
      </c>
    </row>
    <row r="46" spans="1:8" x14ac:dyDescent="0.45">
      <c r="A46" s="60"/>
      <c r="B46" s="18" t="s">
        <v>20</v>
      </c>
      <c r="C46" s="12" t="s">
        <v>5</v>
      </c>
      <c r="D46" s="9" t="s">
        <v>35</v>
      </c>
      <c r="E46" s="30">
        <v>1.4E-3</v>
      </c>
      <c r="F46" s="14">
        <v>2974</v>
      </c>
      <c r="G46" s="30">
        <v>5.9999999999999995E-4</v>
      </c>
      <c r="H46" s="14">
        <v>1282</v>
      </c>
    </row>
    <row r="47" spans="1:8" x14ac:dyDescent="0.45">
      <c r="A47" s="61"/>
      <c r="B47" s="18" t="s">
        <v>20</v>
      </c>
      <c r="C47" s="12" t="s">
        <v>6</v>
      </c>
      <c r="D47" s="9" t="s">
        <v>35</v>
      </c>
      <c r="E47" s="30">
        <v>1.6E-2</v>
      </c>
      <c r="F47" s="14">
        <v>7151</v>
      </c>
      <c r="G47" s="30">
        <v>3.61E-2</v>
      </c>
      <c r="H47" s="14">
        <v>16172</v>
      </c>
    </row>
    <row r="48" spans="1:8" x14ac:dyDescent="0.45">
      <c r="A48" s="59" t="s">
        <v>10</v>
      </c>
      <c r="B48" s="18" t="s">
        <v>21</v>
      </c>
      <c r="C48" s="12" t="s">
        <v>4</v>
      </c>
      <c r="D48" s="9" t="s">
        <v>35</v>
      </c>
      <c r="E48" s="31">
        <v>5.1000000000000004E-3</v>
      </c>
      <c r="F48" s="11">
        <v>7426</v>
      </c>
      <c r="G48" s="31">
        <v>5.3E-3</v>
      </c>
      <c r="H48" s="11">
        <v>7796</v>
      </c>
    </row>
    <row r="49" spans="1:8" x14ac:dyDescent="0.45">
      <c r="A49" s="60"/>
      <c r="B49" s="18" t="s">
        <v>21</v>
      </c>
      <c r="C49" s="12" t="s">
        <v>5</v>
      </c>
      <c r="D49" s="9" t="s">
        <v>35</v>
      </c>
      <c r="E49" s="30">
        <v>1.6000000000000001E-3</v>
      </c>
      <c r="F49" s="14">
        <v>1796</v>
      </c>
      <c r="G49" s="30">
        <v>1E-3</v>
      </c>
      <c r="H49" s="14">
        <v>1137</v>
      </c>
    </row>
    <row r="50" spans="1:8" x14ac:dyDescent="0.45">
      <c r="A50" s="61"/>
      <c r="B50" s="17" t="s">
        <v>21</v>
      </c>
      <c r="C50" s="12" t="s">
        <v>6</v>
      </c>
      <c r="D50" s="9" t="s">
        <v>35</v>
      </c>
      <c r="E50" s="30">
        <v>1.7000000000000001E-2</v>
      </c>
      <c r="F50" s="14">
        <v>5630</v>
      </c>
      <c r="G50" s="30">
        <v>2.01E-2</v>
      </c>
      <c r="H50" s="14">
        <v>6659</v>
      </c>
    </row>
    <row r="51" spans="1:8" x14ac:dyDescent="0.45">
      <c r="A51" s="27" t="s">
        <v>109</v>
      </c>
    </row>
    <row r="54" spans="1:8" x14ac:dyDescent="0.45">
      <c r="A54" s="2" t="s">
        <v>80</v>
      </c>
      <c r="B54" s="1"/>
      <c r="C54" s="1"/>
      <c r="D54" s="1"/>
      <c r="E54" s="1"/>
      <c r="F54" s="1"/>
      <c r="G54" s="1"/>
      <c r="H54" s="1"/>
    </row>
    <row r="55" spans="1:8" x14ac:dyDescent="0.45">
      <c r="A55" s="2"/>
      <c r="B55" s="2"/>
      <c r="C55" s="19"/>
      <c r="D55" s="16"/>
      <c r="E55" s="66">
        <v>2018</v>
      </c>
      <c r="F55" s="66"/>
      <c r="G55" s="67">
        <v>2017</v>
      </c>
      <c r="H55" s="66"/>
    </row>
    <row r="56" spans="1:8" x14ac:dyDescent="0.45">
      <c r="A56" s="20"/>
      <c r="B56" s="3"/>
      <c r="C56" s="4" t="s">
        <v>0</v>
      </c>
      <c r="D56" s="5" t="s">
        <v>16</v>
      </c>
      <c r="E56" s="41" t="s">
        <v>46</v>
      </c>
      <c r="F56" s="42" t="s">
        <v>47</v>
      </c>
      <c r="G56" s="41" t="s">
        <v>46</v>
      </c>
      <c r="H56" s="42" t="s">
        <v>47</v>
      </c>
    </row>
    <row r="57" spans="1:8" hidden="1" x14ac:dyDescent="0.45">
      <c r="A57" s="3"/>
      <c r="B57" s="16" t="s">
        <v>11</v>
      </c>
      <c r="C57" s="4" t="s">
        <v>0</v>
      </c>
      <c r="D57" s="5" t="s">
        <v>16</v>
      </c>
      <c r="E57" s="40" t="s">
        <v>48</v>
      </c>
      <c r="F57" s="40" t="s">
        <v>49</v>
      </c>
      <c r="G57" s="41" t="s">
        <v>52</v>
      </c>
      <c r="H57" s="42" t="s">
        <v>53</v>
      </c>
    </row>
    <row r="58" spans="1:8" x14ac:dyDescent="0.45">
      <c r="A58" s="58" t="s">
        <v>3</v>
      </c>
      <c r="B58" s="17" t="s">
        <v>22</v>
      </c>
      <c r="C58" s="8" t="s">
        <v>4</v>
      </c>
      <c r="D58" s="9" t="s">
        <v>80</v>
      </c>
      <c r="E58" s="10">
        <v>1</v>
      </c>
      <c r="F58" s="11">
        <v>24331081</v>
      </c>
      <c r="G58" s="10">
        <v>1</v>
      </c>
      <c r="H58" s="11">
        <v>24331081</v>
      </c>
    </row>
    <row r="59" spans="1:8" x14ac:dyDescent="0.45">
      <c r="A59" s="58"/>
      <c r="B59" s="17" t="s">
        <v>22</v>
      </c>
      <c r="C59" s="12" t="s">
        <v>5</v>
      </c>
      <c r="D59" s="9" t="s">
        <v>80</v>
      </c>
      <c r="E59" s="13">
        <v>1</v>
      </c>
      <c r="F59" s="14">
        <v>2777556</v>
      </c>
      <c r="G59" s="13">
        <v>1</v>
      </c>
      <c r="H59" s="14">
        <v>2777556</v>
      </c>
    </row>
    <row r="60" spans="1:8" x14ac:dyDescent="0.45">
      <c r="A60" s="58"/>
      <c r="B60" s="17" t="s">
        <v>22</v>
      </c>
      <c r="C60" s="12" t="s">
        <v>6</v>
      </c>
      <c r="D60" s="9" t="s">
        <v>80</v>
      </c>
      <c r="E60" s="13">
        <v>1</v>
      </c>
      <c r="F60" s="14">
        <v>21553525</v>
      </c>
      <c r="G60" s="13">
        <v>1</v>
      </c>
      <c r="H60" s="14">
        <v>21553525</v>
      </c>
    </row>
    <row r="61" spans="1:8" x14ac:dyDescent="0.45">
      <c r="A61" s="59" t="s">
        <v>7</v>
      </c>
      <c r="B61" s="18" t="s">
        <v>18</v>
      </c>
      <c r="C61" s="12" t="s">
        <v>4</v>
      </c>
      <c r="D61" s="9" t="s">
        <v>80</v>
      </c>
      <c r="E61" s="15">
        <v>1</v>
      </c>
      <c r="F61" s="11">
        <v>13035893</v>
      </c>
      <c r="G61" s="15">
        <v>1</v>
      </c>
      <c r="H61" s="11">
        <v>13035893</v>
      </c>
    </row>
    <row r="62" spans="1:8" x14ac:dyDescent="0.45">
      <c r="A62" s="60"/>
      <c r="B62" s="18" t="s">
        <v>18</v>
      </c>
      <c r="C62" s="12" t="s">
        <v>5</v>
      </c>
      <c r="D62" s="9" t="s">
        <v>80</v>
      </c>
      <c r="E62" s="13">
        <v>1</v>
      </c>
      <c r="F62" s="14">
        <v>2269730</v>
      </c>
      <c r="G62" s="13">
        <v>1</v>
      </c>
      <c r="H62" s="14">
        <v>2269730</v>
      </c>
    </row>
    <row r="63" spans="1:8" x14ac:dyDescent="0.45">
      <c r="A63" s="61"/>
      <c r="B63" s="18" t="s">
        <v>18</v>
      </c>
      <c r="C63" s="12" t="s">
        <v>6</v>
      </c>
      <c r="D63" s="9" t="s">
        <v>80</v>
      </c>
      <c r="E63" s="13">
        <v>1</v>
      </c>
      <c r="F63" s="14">
        <v>10766163</v>
      </c>
      <c r="G63" s="13">
        <v>1</v>
      </c>
      <c r="H63" s="14">
        <v>10766163</v>
      </c>
    </row>
    <row r="64" spans="1:8" x14ac:dyDescent="0.45">
      <c r="A64" s="59" t="s">
        <v>8</v>
      </c>
      <c r="B64" s="18" t="s">
        <v>19</v>
      </c>
      <c r="C64" s="12" t="s">
        <v>4</v>
      </c>
      <c r="D64" s="9" t="s">
        <v>80</v>
      </c>
      <c r="E64" s="15">
        <v>1</v>
      </c>
      <c r="F64" s="11">
        <v>1380192</v>
      </c>
      <c r="G64" s="15">
        <v>1</v>
      </c>
      <c r="H64" s="11">
        <v>1380192</v>
      </c>
    </row>
    <row r="65" spans="1:8" x14ac:dyDescent="0.45">
      <c r="A65" s="60"/>
      <c r="B65" s="18" t="s">
        <v>19</v>
      </c>
      <c r="C65" s="12" t="s">
        <v>5</v>
      </c>
      <c r="D65" s="9" t="s">
        <v>80</v>
      </c>
      <c r="E65" s="13">
        <v>1</v>
      </c>
      <c r="F65" s="14">
        <v>116564</v>
      </c>
      <c r="G65" s="13">
        <v>1</v>
      </c>
      <c r="H65" s="14">
        <v>116564</v>
      </c>
    </row>
    <row r="66" spans="1:8" x14ac:dyDescent="0.45">
      <c r="A66" s="61"/>
      <c r="B66" s="18" t="s">
        <v>19</v>
      </c>
      <c r="C66" s="12" t="s">
        <v>6</v>
      </c>
      <c r="D66" s="9" t="s">
        <v>80</v>
      </c>
      <c r="E66" s="13">
        <v>1</v>
      </c>
      <c r="F66" s="14">
        <v>1263628</v>
      </c>
      <c r="G66" s="13">
        <v>1</v>
      </c>
      <c r="H66" s="14">
        <v>1263628</v>
      </c>
    </row>
    <row r="67" spans="1:8" x14ac:dyDescent="0.45">
      <c r="A67" s="59" t="s">
        <v>9</v>
      </c>
      <c r="B67" s="18" t="s">
        <v>20</v>
      </c>
      <c r="C67" s="12" t="s">
        <v>4</v>
      </c>
      <c r="D67" s="9" t="s">
        <v>80</v>
      </c>
      <c r="E67" s="15">
        <v>1</v>
      </c>
      <c r="F67" s="11">
        <v>7839929</v>
      </c>
      <c r="G67" s="15">
        <v>1</v>
      </c>
      <c r="H67" s="11">
        <v>7839929</v>
      </c>
    </row>
    <row r="68" spans="1:8" x14ac:dyDescent="0.45">
      <c r="A68" s="60"/>
      <c r="B68" s="18" t="s">
        <v>20</v>
      </c>
      <c r="C68" s="12" t="s">
        <v>5</v>
      </c>
      <c r="D68" s="9" t="s">
        <v>80</v>
      </c>
      <c r="E68" s="13">
        <v>1</v>
      </c>
      <c r="F68" s="14">
        <v>174771</v>
      </c>
      <c r="G68" s="13">
        <v>1</v>
      </c>
      <c r="H68" s="14">
        <v>174771</v>
      </c>
    </row>
    <row r="69" spans="1:8" x14ac:dyDescent="0.45">
      <c r="A69" s="61"/>
      <c r="B69" s="18" t="s">
        <v>20</v>
      </c>
      <c r="C69" s="12" t="s">
        <v>6</v>
      </c>
      <c r="D69" s="9" t="s">
        <v>80</v>
      </c>
      <c r="E69" s="13">
        <v>1</v>
      </c>
      <c r="F69" s="14">
        <v>7665158</v>
      </c>
      <c r="G69" s="13">
        <v>1</v>
      </c>
      <c r="H69" s="14">
        <v>7665158</v>
      </c>
    </row>
    <row r="70" spans="1:8" x14ac:dyDescent="0.45">
      <c r="A70" s="59" t="s">
        <v>10</v>
      </c>
      <c r="B70" s="18" t="s">
        <v>21</v>
      </c>
      <c r="C70" s="12" t="s">
        <v>4</v>
      </c>
      <c r="D70" s="9" t="s">
        <v>80</v>
      </c>
      <c r="E70" s="15">
        <v>1</v>
      </c>
      <c r="F70" s="11">
        <v>2075067</v>
      </c>
      <c r="G70" s="15">
        <v>1</v>
      </c>
      <c r="H70" s="11">
        <v>2075067</v>
      </c>
    </row>
    <row r="71" spans="1:8" x14ac:dyDescent="0.45">
      <c r="A71" s="60"/>
      <c r="B71" s="18" t="s">
        <v>21</v>
      </c>
      <c r="C71" s="12" t="s">
        <v>5</v>
      </c>
      <c r="D71" s="9" t="s">
        <v>80</v>
      </c>
      <c r="E71" s="13">
        <v>1</v>
      </c>
      <c r="F71" s="14">
        <v>216491</v>
      </c>
      <c r="G71" s="13">
        <v>1</v>
      </c>
      <c r="H71" s="14">
        <v>216491</v>
      </c>
    </row>
    <row r="72" spans="1:8" x14ac:dyDescent="0.45">
      <c r="A72" s="61"/>
      <c r="B72" s="17" t="s">
        <v>21</v>
      </c>
      <c r="C72" s="12" t="s">
        <v>6</v>
      </c>
      <c r="D72" s="9" t="s">
        <v>80</v>
      </c>
      <c r="E72" s="13">
        <v>1</v>
      </c>
      <c r="F72" s="14">
        <v>1858576</v>
      </c>
      <c r="G72" s="13">
        <v>1</v>
      </c>
      <c r="H72" s="14">
        <v>1858576</v>
      </c>
    </row>
    <row r="76" spans="1:8" x14ac:dyDescent="0.45">
      <c r="A76" s="2" t="s">
        <v>87</v>
      </c>
      <c r="B76" s="1"/>
      <c r="C76" s="1"/>
      <c r="D76" s="1"/>
      <c r="E76" s="1"/>
      <c r="F76" s="1"/>
      <c r="G76" s="1"/>
      <c r="H76" s="1"/>
    </row>
    <row r="77" spans="1:8" x14ac:dyDescent="0.45">
      <c r="A77" s="2"/>
      <c r="B77" s="2"/>
      <c r="C77" s="19"/>
      <c r="D77" s="16"/>
      <c r="E77" s="66">
        <v>2018</v>
      </c>
      <c r="F77" s="66"/>
      <c r="G77" s="67">
        <v>2017</v>
      </c>
      <c r="H77" s="66"/>
    </row>
    <row r="78" spans="1:8" x14ac:dyDescent="0.45">
      <c r="A78" s="20"/>
      <c r="B78" s="3"/>
      <c r="C78" s="4" t="s">
        <v>0</v>
      </c>
      <c r="D78" s="5" t="s">
        <v>16</v>
      </c>
      <c r="E78" s="41" t="s">
        <v>81</v>
      </c>
      <c r="F78" s="42" t="s">
        <v>82</v>
      </c>
      <c r="G78" s="41" t="s">
        <v>81</v>
      </c>
      <c r="H78" s="42" t="s">
        <v>82</v>
      </c>
    </row>
    <row r="79" spans="1:8" hidden="1" x14ac:dyDescent="0.45">
      <c r="A79" s="3"/>
      <c r="B79" s="16" t="s">
        <v>11</v>
      </c>
      <c r="C79" s="4" t="s">
        <v>0</v>
      </c>
      <c r="D79" s="5" t="s">
        <v>16</v>
      </c>
      <c r="E79" s="40" t="s">
        <v>83</v>
      </c>
      <c r="F79" s="40" t="s">
        <v>84</v>
      </c>
      <c r="G79" s="41" t="s">
        <v>85</v>
      </c>
      <c r="H79" s="42" t="s">
        <v>86</v>
      </c>
    </row>
    <row r="80" spans="1:8" x14ac:dyDescent="0.45">
      <c r="A80" s="58" t="s">
        <v>3</v>
      </c>
      <c r="B80" s="17" t="s">
        <v>22</v>
      </c>
      <c r="C80" s="8" t="s">
        <v>4</v>
      </c>
      <c r="D80" s="9" t="s">
        <v>107</v>
      </c>
      <c r="E80" s="10">
        <v>1</v>
      </c>
      <c r="F80" s="11">
        <v>1248817</v>
      </c>
      <c r="G80" s="10">
        <v>1</v>
      </c>
      <c r="H80" s="11">
        <v>1248817</v>
      </c>
    </row>
    <row r="81" spans="1:8" x14ac:dyDescent="0.45">
      <c r="A81" s="58"/>
      <c r="B81" s="17" t="s">
        <v>22</v>
      </c>
      <c r="C81" s="12" t="s">
        <v>5</v>
      </c>
      <c r="D81" s="9" t="s">
        <v>107</v>
      </c>
      <c r="E81" s="13">
        <v>1</v>
      </c>
      <c r="F81" s="14">
        <v>385150</v>
      </c>
      <c r="G81" s="13">
        <v>1</v>
      </c>
      <c r="H81" s="14">
        <v>385150</v>
      </c>
    </row>
    <row r="82" spans="1:8" x14ac:dyDescent="0.45">
      <c r="A82" s="58"/>
      <c r="B82" s="17" t="s">
        <v>22</v>
      </c>
      <c r="C82" s="12" t="s">
        <v>6</v>
      </c>
      <c r="D82" s="9" t="s">
        <v>107</v>
      </c>
      <c r="E82" s="13">
        <v>1</v>
      </c>
      <c r="F82" s="14">
        <v>863667</v>
      </c>
      <c r="G82" s="13">
        <v>1</v>
      </c>
      <c r="H82" s="14">
        <v>863667</v>
      </c>
    </row>
    <row r="83" spans="1:8" x14ac:dyDescent="0.45">
      <c r="A83" s="59" t="s">
        <v>7</v>
      </c>
      <c r="B83" s="18" t="s">
        <v>18</v>
      </c>
      <c r="C83" s="12" t="s">
        <v>4</v>
      </c>
      <c r="D83" s="9" t="s">
        <v>107</v>
      </c>
      <c r="E83" s="15">
        <v>1</v>
      </c>
      <c r="F83" s="11">
        <v>793634</v>
      </c>
      <c r="G83" s="15">
        <v>1</v>
      </c>
      <c r="H83" s="11">
        <v>793634</v>
      </c>
    </row>
    <row r="84" spans="1:8" x14ac:dyDescent="0.45">
      <c r="A84" s="60"/>
      <c r="B84" s="18" t="s">
        <v>18</v>
      </c>
      <c r="C84" s="12" t="s">
        <v>5</v>
      </c>
      <c r="D84" s="9" t="s">
        <v>107</v>
      </c>
      <c r="E84" s="13">
        <v>1</v>
      </c>
      <c r="F84" s="14">
        <v>311229</v>
      </c>
      <c r="G84" s="13">
        <v>1</v>
      </c>
      <c r="H84" s="14">
        <v>311229</v>
      </c>
    </row>
    <row r="85" spans="1:8" x14ac:dyDescent="0.45">
      <c r="A85" s="61"/>
      <c r="B85" s="18" t="s">
        <v>18</v>
      </c>
      <c r="C85" s="12" t="s">
        <v>6</v>
      </c>
      <c r="D85" s="9" t="s">
        <v>107</v>
      </c>
      <c r="E85" s="13">
        <v>1</v>
      </c>
      <c r="F85" s="14">
        <v>482405</v>
      </c>
      <c r="G85" s="13">
        <v>1</v>
      </c>
      <c r="H85" s="14">
        <v>482405</v>
      </c>
    </row>
    <row r="86" spans="1:8" x14ac:dyDescent="0.45">
      <c r="A86" s="59" t="s">
        <v>8</v>
      </c>
      <c r="B86" s="18" t="s">
        <v>19</v>
      </c>
      <c r="C86" s="12" t="s">
        <v>4</v>
      </c>
      <c r="D86" s="9" t="s">
        <v>107</v>
      </c>
      <c r="E86" s="15">
        <v>1</v>
      </c>
      <c r="F86" s="11">
        <v>77653</v>
      </c>
      <c r="G86" s="15">
        <v>1</v>
      </c>
      <c r="H86" s="11">
        <v>77653</v>
      </c>
    </row>
    <row r="87" spans="1:8" x14ac:dyDescent="0.45">
      <c r="A87" s="60"/>
      <c r="B87" s="18" t="s">
        <v>19</v>
      </c>
      <c r="C87" s="12" t="s">
        <v>5</v>
      </c>
      <c r="D87" s="9" t="s">
        <v>107</v>
      </c>
      <c r="E87" s="13">
        <v>1</v>
      </c>
      <c r="F87" s="14">
        <v>15186</v>
      </c>
      <c r="G87" s="13">
        <v>1</v>
      </c>
      <c r="H87" s="14">
        <v>15186</v>
      </c>
    </row>
    <row r="88" spans="1:8" x14ac:dyDescent="0.45">
      <c r="A88" s="61"/>
      <c r="B88" s="18" t="s">
        <v>19</v>
      </c>
      <c r="C88" s="12" t="s">
        <v>6</v>
      </c>
      <c r="D88" s="9" t="s">
        <v>107</v>
      </c>
      <c r="E88" s="13">
        <v>1</v>
      </c>
      <c r="F88" s="14">
        <v>62467</v>
      </c>
      <c r="G88" s="13">
        <v>1</v>
      </c>
      <c r="H88" s="14">
        <v>62467</v>
      </c>
    </row>
    <row r="89" spans="1:8" x14ac:dyDescent="0.45">
      <c r="A89" s="59" t="s">
        <v>9</v>
      </c>
      <c r="B89" s="18" t="s">
        <v>20</v>
      </c>
      <c r="C89" s="12" t="s">
        <v>4</v>
      </c>
      <c r="D89" s="9" t="s">
        <v>107</v>
      </c>
      <c r="E89" s="15">
        <v>1</v>
      </c>
      <c r="F89" s="11">
        <v>267299</v>
      </c>
      <c r="G89" s="15">
        <v>1</v>
      </c>
      <c r="H89" s="11">
        <v>267299</v>
      </c>
    </row>
    <row r="90" spans="1:8" x14ac:dyDescent="0.45">
      <c r="A90" s="60"/>
      <c r="B90" s="18" t="s">
        <v>20</v>
      </c>
      <c r="C90" s="12" t="s">
        <v>5</v>
      </c>
      <c r="D90" s="9" t="s">
        <v>107</v>
      </c>
      <c r="E90" s="13">
        <v>1</v>
      </c>
      <c r="F90" s="14">
        <v>31719</v>
      </c>
      <c r="G90" s="13">
        <v>1</v>
      </c>
      <c r="H90" s="14">
        <v>31719</v>
      </c>
    </row>
    <row r="91" spans="1:8" x14ac:dyDescent="0.45">
      <c r="A91" s="61"/>
      <c r="B91" s="18" t="s">
        <v>20</v>
      </c>
      <c r="C91" s="12" t="s">
        <v>6</v>
      </c>
      <c r="D91" s="9" t="s">
        <v>107</v>
      </c>
      <c r="E91" s="13">
        <v>1</v>
      </c>
      <c r="F91" s="14">
        <v>235580</v>
      </c>
      <c r="G91" s="13">
        <v>1</v>
      </c>
      <c r="H91" s="14">
        <v>235580</v>
      </c>
    </row>
    <row r="92" spans="1:8" x14ac:dyDescent="0.45">
      <c r="A92" s="59" t="s">
        <v>10</v>
      </c>
      <c r="B92" s="18" t="s">
        <v>21</v>
      </c>
      <c r="C92" s="12" t="s">
        <v>4</v>
      </c>
      <c r="D92" s="9" t="s">
        <v>107</v>
      </c>
      <c r="E92" s="15">
        <v>1</v>
      </c>
      <c r="F92" s="11">
        <v>110231</v>
      </c>
      <c r="G92" s="15">
        <v>1</v>
      </c>
      <c r="H92" s="11">
        <v>110231</v>
      </c>
    </row>
    <row r="93" spans="1:8" x14ac:dyDescent="0.45">
      <c r="A93" s="60"/>
      <c r="B93" s="18" t="s">
        <v>21</v>
      </c>
      <c r="C93" s="12" t="s">
        <v>5</v>
      </c>
      <c r="D93" s="9" t="s">
        <v>107</v>
      </c>
      <c r="E93" s="13">
        <v>1</v>
      </c>
      <c r="F93" s="14">
        <v>27016</v>
      </c>
      <c r="G93" s="13">
        <v>1</v>
      </c>
      <c r="H93" s="14">
        <v>27016</v>
      </c>
    </row>
    <row r="94" spans="1:8" x14ac:dyDescent="0.45">
      <c r="A94" s="61"/>
      <c r="B94" s="17" t="s">
        <v>21</v>
      </c>
      <c r="C94" s="12" t="s">
        <v>6</v>
      </c>
      <c r="D94" s="9" t="s">
        <v>107</v>
      </c>
      <c r="E94" s="13">
        <v>1</v>
      </c>
      <c r="F94" s="14">
        <v>83215</v>
      </c>
      <c r="G94" s="13">
        <v>1</v>
      </c>
      <c r="H94" s="14">
        <v>83215</v>
      </c>
    </row>
    <row r="97" spans="1:7" x14ac:dyDescent="0.45">
      <c r="A97" s="53" t="s">
        <v>116</v>
      </c>
      <c r="B97" s="1"/>
      <c r="C97" s="1"/>
      <c r="E97" s="2" t="s">
        <v>117</v>
      </c>
      <c r="F97" s="2" t="s">
        <v>118</v>
      </c>
      <c r="G97" s="2" t="s">
        <v>119</v>
      </c>
    </row>
    <row r="98" spans="1:7" x14ac:dyDescent="0.45">
      <c r="A98" s="54" t="s">
        <v>124</v>
      </c>
      <c r="B98" s="1"/>
      <c r="E98" s="1" t="s">
        <v>110</v>
      </c>
      <c r="F98" t="s">
        <v>121</v>
      </c>
      <c r="G98" t="s">
        <v>121</v>
      </c>
    </row>
    <row r="99" spans="1:7" x14ac:dyDescent="0.45">
      <c r="A99" s="54" t="s">
        <v>125</v>
      </c>
      <c r="B99" s="1"/>
      <c r="E99" s="1" t="s">
        <v>111</v>
      </c>
      <c r="F99" t="s">
        <v>120</v>
      </c>
      <c r="G99" t="s">
        <v>120</v>
      </c>
    </row>
    <row r="100" spans="1:7" x14ac:dyDescent="0.45">
      <c r="A100" s="54" t="s">
        <v>112</v>
      </c>
      <c r="B100" s="1"/>
      <c r="E100" s="1" t="s">
        <v>111</v>
      </c>
      <c r="F100" t="s">
        <v>120</v>
      </c>
      <c r="G100" t="s">
        <v>120</v>
      </c>
    </row>
    <row r="101" spans="1:7" x14ac:dyDescent="0.45">
      <c r="A101" s="54" t="s">
        <v>126</v>
      </c>
      <c r="B101" s="1"/>
      <c r="E101" s="1" t="s">
        <v>111</v>
      </c>
      <c r="F101" t="s">
        <v>120</v>
      </c>
      <c r="G101" t="s">
        <v>120</v>
      </c>
    </row>
    <row r="102" spans="1:7" x14ac:dyDescent="0.45">
      <c r="A102" s="54" t="s">
        <v>115</v>
      </c>
      <c r="B102" s="1"/>
      <c r="E102" s="1" t="s">
        <v>114</v>
      </c>
      <c r="F102" s="1" t="s">
        <v>122</v>
      </c>
      <c r="G102" s="1" t="s">
        <v>122</v>
      </c>
    </row>
    <row r="103" spans="1:7" x14ac:dyDescent="0.45">
      <c r="A103" s="54" t="s">
        <v>113</v>
      </c>
      <c r="B103" s="1"/>
      <c r="E103" s="1" t="s">
        <v>123</v>
      </c>
      <c r="F103" s="1" t="s">
        <v>114</v>
      </c>
      <c r="G103" s="1" t="s">
        <v>114</v>
      </c>
    </row>
    <row r="104" spans="1:7" x14ac:dyDescent="0.45">
      <c r="A104" s="54" t="s">
        <v>127</v>
      </c>
      <c r="B104" s="1"/>
      <c r="E104" s="1" t="s">
        <v>114</v>
      </c>
      <c r="F104" s="1" t="s">
        <v>122</v>
      </c>
      <c r="G104" s="1" t="s">
        <v>122</v>
      </c>
    </row>
    <row r="107" spans="1:7" x14ac:dyDescent="0.45">
      <c r="A107" s="2" t="s">
        <v>11</v>
      </c>
      <c r="B107" s="2" t="s">
        <v>145</v>
      </c>
      <c r="C107" s="2" t="s">
        <v>146</v>
      </c>
      <c r="D107" s="2"/>
      <c r="E107" s="2" t="s">
        <v>147</v>
      </c>
    </row>
    <row r="108" spans="1:7" x14ac:dyDescent="0.45">
      <c r="A108" t="s">
        <v>18</v>
      </c>
      <c r="B108" t="s">
        <v>137</v>
      </c>
      <c r="C108" t="s">
        <v>7</v>
      </c>
      <c r="E108" t="s">
        <v>138</v>
      </c>
    </row>
    <row r="109" spans="1:7" x14ac:dyDescent="0.45">
      <c r="A109" t="s">
        <v>19</v>
      </c>
      <c r="B109" t="s">
        <v>139</v>
      </c>
      <c r="C109" t="s">
        <v>8</v>
      </c>
      <c r="E109" t="s">
        <v>140</v>
      </c>
    </row>
    <row r="110" spans="1:7" x14ac:dyDescent="0.45">
      <c r="A110" t="s">
        <v>20</v>
      </c>
      <c r="B110" t="s">
        <v>141</v>
      </c>
      <c r="C110" t="s">
        <v>9</v>
      </c>
      <c r="E110" t="s">
        <v>142</v>
      </c>
    </row>
    <row r="111" spans="1:7" x14ac:dyDescent="0.45">
      <c r="A111" t="s">
        <v>21</v>
      </c>
      <c r="B111" t="s">
        <v>143</v>
      </c>
      <c r="C111" t="s">
        <v>10</v>
      </c>
      <c r="E111" t="s">
        <v>144</v>
      </c>
    </row>
    <row r="112" spans="1:7" x14ac:dyDescent="0.45">
      <c r="A112" t="s">
        <v>22</v>
      </c>
      <c r="C112" t="s">
        <v>148</v>
      </c>
      <c r="E112" t="s">
        <v>149</v>
      </c>
    </row>
  </sheetData>
  <sheetProtection sheet="1" objects="1" scenarios="1" formatCells="0" formatColumns="0" formatRows="0" sort="0" autoFilter="0"/>
  <mergeCells count="28">
    <mergeCell ref="A42:A44"/>
    <mergeCell ref="E10:F10"/>
    <mergeCell ref="G10:H10"/>
    <mergeCell ref="A13:A15"/>
    <mergeCell ref="A16:A18"/>
    <mergeCell ref="A19:A21"/>
    <mergeCell ref="A22:A24"/>
    <mergeCell ref="A25:A27"/>
    <mergeCell ref="E33:F33"/>
    <mergeCell ref="G33:H33"/>
    <mergeCell ref="A36:A38"/>
    <mergeCell ref="A39:A41"/>
    <mergeCell ref="E77:F77"/>
    <mergeCell ref="G77:H77"/>
    <mergeCell ref="A80:A82"/>
    <mergeCell ref="A45:A47"/>
    <mergeCell ref="A48:A50"/>
    <mergeCell ref="E55:F55"/>
    <mergeCell ref="G55:H55"/>
    <mergeCell ref="A58:A60"/>
    <mergeCell ref="A61:A63"/>
    <mergeCell ref="A83:A85"/>
    <mergeCell ref="A86:A88"/>
    <mergeCell ref="A89:A91"/>
    <mergeCell ref="A92:A94"/>
    <mergeCell ref="A64:A66"/>
    <mergeCell ref="A67:A69"/>
    <mergeCell ref="A70:A72"/>
  </mergeCells>
  <hyperlinks>
    <hyperlink ref="A2" location="Premise_Base_Nation" display="Premise_Base_Nation" xr:uid="{0783EA6E-0F5D-4213-92DB-729E09C1E415}"/>
    <hyperlink ref="A3" location="Premise_Unmatched_Nation" display="Premise_Unmatched_Nation" xr:uid="{278BF34A-08B2-4889-96B7-B0BBBE80B274}"/>
    <hyperlink ref="A4" location="Geographic_Landmass_Nation" display="Geographic_Landmass_Nation" xr:uid="{F3A877D3-657B-45B1-BC41-E08858489161}"/>
    <hyperlink ref="A5" location="ABroad_Nation" display="ABroad_Nation" xr:uid="{44E8DBB6-DDE5-4227-AA0C-70C2B415C3A5}"/>
    <hyperlink ref="A6" location="Mobile_Threshold" display="Mobile_Threshold" xr:uid="{97E8BF9B-77DF-4863-B028-2F4BA2F8A3EC}"/>
    <hyperlink ref="A7" location="ONS_Code_Nation" display="ONS_Code_Nation" xr:uid="{0848E77D-A03A-461A-8E44-BE29179EE85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D5A28B44C76E4FA181B9B595E1E05A" ma:contentTypeVersion="3" ma:contentTypeDescription="Create a new document." ma:contentTypeScope="" ma:versionID="2b5635a3d1c26720f5b485a8546007f7">
  <xsd:schema xmlns:xsd="http://www.w3.org/2001/XMLSchema" xmlns:xs="http://www.w3.org/2001/XMLSchema" xmlns:p="http://schemas.microsoft.com/office/2006/metadata/properties" xmlns:ns2="3c99a6e5-6e05-4b5d-b7e5-8a76d6ca7b1f" xmlns:ns3="d2501750-1270-4bef-9a5a-96056f4a148e" targetNamespace="http://schemas.microsoft.com/office/2006/metadata/properties" ma:root="true" ma:fieldsID="8ea9088d5c87fd4c60c0caef07b5cbeb" ns2:_="" ns3:_="">
    <xsd:import namespace="3c99a6e5-6e05-4b5d-b7e5-8a76d6ca7b1f"/>
    <xsd:import namespace="d2501750-1270-4bef-9a5a-96056f4a148e"/>
    <xsd:element name="properties">
      <xsd:complexType>
        <xsd:sequence>
          <xsd:element name="documentManagement">
            <xsd:complexType>
              <xsd:all>
                <xsd:element ref="ns2:Information_x0020_classification" minOccurs="0"/>
                <xsd:element ref="ns3:Doc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9a6e5-6e05-4b5d-b7e5-8a76d6ca7b1f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1" nillable="true" ma:displayName="Information classification" ma:format="Dropdown" ma:internalName="Information_x0020_classification">
      <xsd:simpleType>
        <xsd:restriction base="dms:Choice">
          <xsd:enumeration value="Highly sensitive"/>
          <xsd:enumeration value="Confidential"/>
          <xsd:enumeration value="Prot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01750-1270-4bef-9a5a-96056f4a148e" elementFormDefault="qualified">
    <xsd:import namespace="http://schemas.microsoft.com/office/2006/documentManagement/types"/>
    <xsd:import namespace="http://schemas.microsoft.com/office/infopath/2007/PartnerControls"/>
    <xsd:element name="Doc_x0020_status" ma:index="8" nillable="true" ma:displayName="Doc status" ma:format="Dropdown" ma:internalName="Doc_x0020_status">
      <xsd:simpleType>
        <xsd:restriction base="dms:Choice">
          <xsd:enumeration value="draft"/>
          <xsd:enumeration value="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3c99a6e5-6e05-4b5d-b7e5-8a76d6ca7b1f" xsi:nil="true"/>
    <Doc_x0020_status xmlns="d2501750-1270-4bef-9a5a-96056f4a148e" xsi:nil="true"/>
  </documentManagement>
</p:properties>
</file>

<file path=customXml/itemProps1.xml><?xml version="1.0" encoding="utf-8"?>
<ds:datastoreItem xmlns:ds="http://schemas.openxmlformats.org/officeDocument/2006/customXml" ds:itemID="{80B9CB4C-569F-4448-AB31-1A6D12F3CF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E5682-40C6-48DF-8E54-AEE44A698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9a6e5-6e05-4b5d-b7e5-8a76d6ca7b1f"/>
    <ds:schemaRef ds:uri="d2501750-1270-4bef-9a5a-96056f4a14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1D9B96-3D8B-40A0-8C64-2D7193DA4D7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3c99a6e5-6e05-4b5d-b7e5-8a76d6ca7b1f"/>
    <ds:schemaRef ds:uri="http://purl.org/dc/elements/1.1/"/>
    <ds:schemaRef ds:uri="http://schemas.openxmlformats.org/package/2006/metadata/core-properties"/>
    <ds:schemaRef ds:uri="d2501750-1270-4bef-9a5a-96056f4a148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About</vt:lpstr>
      <vt:lpstr>Fixed Coverage</vt:lpstr>
      <vt:lpstr>Mobile Coverage</vt:lpstr>
      <vt:lpstr>Notes</vt:lpstr>
      <vt:lpstr>ABroad_Nation</vt:lpstr>
      <vt:lpstr>Below_USO_Nation</vt:lpstr>
      <vt:lpstr>Full_Fibre_Nation</vt:lpstr>
      <vt:lpstr>GE10Mbps_Nation</vt:lpstr>
      <vt:lpstr>GE300Mbps_Nation</vt:lpstr>
      <vt:lpstr>GE30Mbps_Nation</vt:lpstr>
      <vt:lpstr>Geographic_Landmass_Nation</vt:lpstr>
      <vt:lpstr>Incar_ABroad_4G_All</vt:lpstr>
      <vt:lpstr>Incar_ABroad_4G_cns</vt:lpstr>
      <vt:lpstr>Incar_ABroad_Data_All</vt:lpstr>
      <vt:lpstr>Incar_ABroad_Data_cns</vt:lpstr>
      <vt:lpstr>Incar_ABroad_Voice_All</vt:lpstr>
      <vt:lpstr>Incar_ABroad_Voice_cns</vt:lpstr>
      <vt:lpstr>Indoor_prem_4G_All</vt:lpstr>
      <vt:lpstr>Indoor_prem_Data_All</vt:lpstr>
      <vt:lpstr>Indoor_prem_Voice_All</vt:lpstr>
      <vt:lpstr>Mobile_Threshold</vt:lpstr>
      <vt:lpstr>ONS_Code_Nation</vt:lpstr>
      <vt:lpstr>Outdoor_geo_4G_All</vt:lpstr>
      <vt:lpstr>Outdoor_geo_4G_cns</vt:lpstr>
      <vt:lpstr>Outdoor_geo_Data_All</vt:lpstr>
      <vt:lpstr>Outdoor_geo_Data_cns</vt:lpstr>
      <vt:lpstr>Outdoor_geo_Voice_All</vt:lpstr>
      <vt:lpstr>Outdoor_geo_Voice_cns</vt:lpstr>
      <vt:lpstr>Premise_Base_Nation</vt:lpstr>
      <vt:lpstr>Premise_Unmatched_Nation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Button</dc:creator>
  <cp:lastModifiedBy>Andrew Button</cp:lastModifiedBy>
  <dcterms:created xsi:type="dcterms:W3CDTF">2018-04-27T09:23:02Z</dcterms:created>
  <dcterms:modified xsi:type="dcterms:W3CDTF">2018-04-29T14:03:04Z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0x0101006FD5A28B44C76E4FA181B9B595E1E05A</vt:lpwstr>
  </property>
</Properties>
</file>